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30"/>
  <workbookPr defaultThemeVersion="124226"/>
  <mc:AlternateContent xmlns:mc="http://schemas.openxmlformats.org/markup-compatibility/2006">
    <mc:Choice Requires="x15">
      <x15ac:absPath xmlns:x15ac="http://schemas.microsoft.com/office/spreadsheetml/2010/11/ac" url="\\172.16.2.215\Datos\Datos\Seleccion\PROCESOS EN CURSO\CLIENTES\INECO\DECLARACIONES RESPONSABLES MODIFICADAS 27.07.22\"/>
    </mc:Choice>
  </mc:AlternateContent>
  <xr:revisionPtr revIDLastSave="0" documentId="13_ncr:1_{50ADC7CF-EAA4-4622-8693-906B81CC7669}" xr6:coauthVersionLast="47" xr6:coauthVersionMax="47" xr10:uidLastSave="{00000000-0000-0000-0000-000000000000}"/>
  <workbookProtection workbookAlgorithmName="SHA-512" workbookHashValue="PaP7JHTunm0FArMl8l9PfBAStcIHptgvvIcHrOUpu77zUcnPa2WgUupCQdKSb+Ka7/j2xEuz2BVln4ZjwlYdLw==" workbookSaltValue="N5zvpogNHwVbec+jZcHgKg==" workbookSpinCount="100000" lockStructure="1"/>
  <bookViews>
    <workbookView xWindow="-21720" yWindow="-120" windowWidth="21840" windowHeight="13140" xr2:uid="{00000000-000D-0000-FFFF-FFFF00000000}"/>
  </bookViews>
  <sheets>
    <sheet name="Declaración responsable" sheetId="10" r:id="rId1"/>
    <sheet name="Hoja1" sheetId="15" state="hidden" r:id="rId2"/>
    <sheet name="Listado Total" sheetId="14" state="hidden" r:id="rId3"/>
  </sheets>
  <externalReferences>
    <externalReference r:id="rId4"/>
  </externalReferences>
  <definedNames>
    <definedName name="_xlnm._FilterDatabase" localSheetId="2" hidden="1">'Listado Total'!$A$5:$U$1343</definedName>
    <definedName name="_xlnm._FilterDatabase">#REF!</definedName>
    <definedName name="_xlnm.Print_Area" localSheetId="0">'Declaración responsable'!$A$1:$L$99</definedName>
    <definedName name="_xlnm.Print_Area" localSheetId="2">'Listado Total'!$A$1:$P$1342</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 localSheetId="2">'Listado Total'!$1:$1048576</definedName>
    <definedName name="lista">#REF!</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10" i="10" l="1"/>
  <c r="G10" i="10"/>
  <c r="D10" i="10"/>
  <c r="N1344" i="14"/>
  <c r="K1343" i="14"/>
  <c r="J74" i="10"/>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F86" i="10"/>
  <c r="F85" i="10"/>
  <c r="F84" i="10"/>
  <c r="F83" i="10"/>
  <c r="F82" i="10"/>
  <c r="F81" i="10"/>
  <c r="F80" i="10"/>
  <c r="F79" i="10"/>
  <c r="F78" i="10"/>
  <c r="F77" i="10"/>
  <c r="F76" i="10"/>
  <c r="K57" i="10"/>
  <c r="K58" i="10"/>
  <c r="K59" i="10"/>
  <c r="K60" i="10"/>
  <c r="K61" i="10"/>
  <c r="K62" i="10"/>
  <c r="K63" i="10"/>
  <c r="K64" i="10"/>
  <c r="K65" i="10"/>
  <c r="K66" i="10"/>
  <c r="K67" i="10"/>
  <c r="K68" i="10"/>
  <c r="K69" i="10"/>
  <c r="K56" i="10"/>
  <c r="F69" i="10"/>
  <c r="F68" i="10"/>
  <c r="F67" i="10"/>
  <c r="F66" i="10"/>
  <c r="F65" i="10"/>
  <c r="F64" i="10"/>
  <c r="F63" i="10"/>
  <c r="F62" i="10"/>
  <c r="F61" i="10"/>
  <c r="F60" i="10"/>
  <c r="F59" i="10"/>
  <c r="F58"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F35" i="10"/>
  <c r="F34" i="10"/>
  <c r="F33" i="10"/>
  <c r="F32" i="10"/>
  <c r="F31" i="10"/>
  <c r="F30" i="10"/>
  <c r="F29" i="10"/>
  <c r="F28" i="10"/>
  <c r="F27" i="10"/>
  <c r="F26"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<sst xmlns="http://schemas.openxmlformats.org/spreadsheetml/2006/main" count="17410" uniqueCount="3097">
  <si>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</si>
  <si>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</si>
  <si>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</si>
  <si>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</si>
  <si>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</si>
  <si>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</si>
  <si>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</si>
  <si>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</si>
  <si>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</si>
  <si>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</si>
  <si>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</si>
  <si>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</si>
  <si>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</si>
  <si>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</si>
  <si>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</si>
  <si>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</si>
  <si>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</si>
  <si>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</si>
  <si>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</si>
  <si>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SISTEMAS AEROESPACIALES</t>
  </si>
  <si>
    <t>G. SEGURIDAD AÉREA</t>
  </si>
  <si>
    <t>G. ESPACIO AÉREO</t>
  </si>
  <si>
    <t>G. SISTEMAS CNS - ATM</t>
  </si>
  <si>
    <t>SUBD. SEGURIDAD, ENERGÍA Y MATERIAL RODANTE</t>
  </si>
  <si>
    <t>G. MATERIAL RODANTE Y LÍNEA AÉREA DE CONTACTO</t>
  </si>
  <si>
    <t>G. SISTEMAS AEROPORTUARIOS Y ENERGÍA</t>
  </si>
  <si>
    <t>G. SEGURIDAD TERRESTRE Y PROTECCIÓN CIVIL</t>
  </si>
  <si>
    <t>SUBD. SEÑALIZACIÓN FERROVIARIA Y TELECOMUNICACIONES TERRESTRES</t>
  </si>
  <si>
    <t>G. SEÑALIZACIÓN FERROVIARIA Y ERTMS</t>
  </si>
  <si>
    <t>G. OBRAS Y MANTENIMIENTO DE SEÑALIZACIÓN FERROVIARIA</t>
  </si>
  <si>
    <t>G. TELECOMUNICACIONES TERRESTRES</t>
  </si>
  <si>
    <t>D. CONSULTORÍA, MEDIO AMBIENTE Y TI</t>
  </si>
  <si>
    <t>SUBD. ECONOMÍA, PLANIFICACIÓN Y MEDIO AMBIENTE</t>
  </si>
  <si>
    <t>G. ECONOMÍA Y POLÍTICA DEL TRANSPORTE</t>
  </si>
  <si>
    <t>G. PLANIFICACIÓN Y MOVILIDAD SOSTENIBLE</t>
  </si>
  <si>
    <t>G. MEDIO AMBIENTE Y TERRITORIO</t>
  </si>
  <si>
    <t>SUBD. TECNOLOGÍAS DE LA INFORMACIÓN</t>
  </si>
  <si>
    <t>G. CONSULTORÍA TI</t>
  </si>
  <si>
    <t>G. SMART PRODUCTS</t>
  </si>
  <si>
    <t>G. DESARROLLO DE SOLUCIONES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</si>
  <si>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</si>
  <si>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</si>
  <si>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</si>
  <si>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</si>
  <si>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</si>
  <si>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</si>
  <si>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</si>
  <si>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</si>
  <si>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</si>
  <si>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</si>
  <si>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</si>
  <si>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</si>
  <si>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</si>
  <si>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Alicante</t>
  </si>
  <si>
    <t>Almería</t>
  </si>
  <si>
    <t>Asturias</t>
  </si>
  <si>
    <t>Badajoz</t>
  </si>
  <si>
    <t>Barcelona</t>
  </si>
  <si>
    <t>Burgos</t>
  </si>
  <si>
    <t>Cáceres</t>
  </si>
  <si>
    <t>Cádiz</t>
  </si>
  <si>
    <t>Cantabria</t>
  </si>
  <si>
    <t>Castellón</t>
  </si>
  <si>
    <t>Ciudad real</t>
  </si>
  <si>
    <t>Córdoba</t>
  </si>
  <si>
    <t>Cuenca</t>
  </si>
  <si>
    <t>Girona</t>
  </si>
  <si>
    <t>Granada</t>
  </si>
  <si>
    <t>Guadalajara</t>
  </si>
  <si>
    <t>Guipúzcoa</t>
  </si>
  <si>
    <t>Huesca</t>
  </si>
  <si>
    <t>La Rioja</t>
  </si>
  <si>
    <t>León</t>
  </si>
  <si>
    <t>Lleida</t>
  </si>
  <si>
    <t>Lugo</t>
  </si>
  <si>
    <t>Málaga</t>
  </si>
  <si>
    <t>Murcia</t>
  </si>
  <si>
    <t>Ourense</t>
  </si>
  <si>
    <t>Palencia</t>
  </si>
  <si>
    <t>Pontevedra</t>
  </si>
  <si>
    <t>Salamanca</t>
  </si>
  <si>
    <t>Santander</t>
  </si>
  <si>
    <t>Sevilla</t>
  </si>
  <si>
    <t>Tarragona</t>
  </si>
  <si>
    <t>Teruel</t>
  </si>
  <si>
    <t>Toledo</t>
  </si>
  <si>
    <t>Valencia</t>
  </si>
  <si>
    <t>Valladolid</t>
  </si>
  <si>
    <t>Vizcaya</t>
  </si>
  <si>
    <t>Zamora</t>
  </si>
  <si>
    <t>Zaragoza</t>
  </si>
  <si>
    <t>Asistente 1</t>
  </si>
  <si>
    <t>Asistente 2</t>
  </si>
  <si>
    <t>Asistente 3</t>
  </si>
  <si>
    <t>1. Operación de infraestructuras</t>
  </si>
  <si>
    <t>2. Asistencias Técnicas/Direcciones de Obra</t>
  </si>
  <si>
    <t>3. Diseño de infraestructuras</t>
  </si>
  <si>
    <t>4. Mantenimiento de infraestructuras.</t>
  </si>
  <si>
    <t>5. Seguridad operacional</t>
  </si>
  <si>
    <t>6. Consultoría de operación y explotación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</si>
  <si>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</si>
  <si>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</si>
  <si>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</si>
  <si>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</si>
  <si>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</si>
  <si>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</si>
  <si>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12. Digitalización y documentación</t>
  </si>
  <si>
    <t>13. Consultoría económica-financiera-jurídica</t>
  </si>
  <si>
    <t>19 Gestión técnica y administrativa</t>
  </si>
  <si>
    <t>Administrativa</t>
  </si>
  <si>
    <t>I. TITULADOS</t>
  </si>
  <si>
    <t>II. PERSONAL ADMINISTRATIVO</t>
  </si>
  <si>
    <t>III. TÉCNICOS Y ESPECIALISTAS DE OFICINA</t>
  </si>
  <si>
    <t>IV. SERVICIOS VARIOS ESPECIALES</t>
  </si>
  <si>
    <t>1.12 - UBICACIÓN</t>
  </si>
  <si>
    <t>1.11 CATEGORÍA DE ENCUADRE</t>
  </si>
  <si>
    <t>Diseñador de arquitecturas vanguardistas de sistemas CNS</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</si>
  <si>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</si>
  <si>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</si>
  <si>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</si>
  <si>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</si>
  <si>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</si>
  <si>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</si>
  <si>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</si>
  <si>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</si>
  <si>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</si>
  <si>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</si>
  <si>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</si>
  <si>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</si>
  <si>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</si>
  <si>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</si>
  <si>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</si>
  <si>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</si>
  <si>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</si>
  <si>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</si>
  <si>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</si>
  <si>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</si>
  <si>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</si>
  <si>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</si>
  <si>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sí</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</si>
  <si>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</si>
  <si>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</si>
  <si>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</si>
  <si>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</si>
  <si>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</si>
  <si>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</si>
  <si>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</si>
  <si>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</si>
  <si>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</si>
  <si>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</si>
  <si>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</si>
  <si>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</si>
  <si>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</si>
  <si>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</si>
  <si>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</si>
  <si>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</si>
  <si>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</si>
  <si>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</si>
  <si>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</si>
  <si>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</si>
  <si>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</si>
  <si>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</si>
  <si>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</si>
  <si>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</si>
  <si>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</si>
  <si>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</si>
  <si>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EEML-127</t>
  </si>
  <si>
    <t>Vigilancia de obras ferroviarias de infraestructura y vía</t>
  </si>
  <si>
    <t>EEML-128</t>
  </si>
  <si>
    <t>EEML-129</t>
  </si>
  <si>
    <t>EEML-131</t>
  </si>
  <si>
    <t>EEML-132</t>
  </si>
  <si>
    <t>Soporte administrativo para obras ferroviarias de infraestructura y vía</t>
  </si>
  <si>
    <t>EEML-135</t>
  </si>
  <si>
    <t>EEML-136</t>
  </si>
  <si>
    <t>EEML-147</t>
  </si>
  <si>
    <t>EEML-148</t>
  </si>
  <si>
    <t>EEML-149</t>
  </si>
  <si>
    <t>EEML-152</t>
  </si>
  <si>
    <t>EEML-156</t>
  </si>
  <si>
    <t>EEML-157</t>
  </si>
  <si>
    <t>Soporte para obras ferroviarias de infraestructura y vía</t>
  </si>
  <si>
    <t>Soporte para gestión de documentación de obras ferroviarias</t>
  </si>
  <si>
    <t>Soporte administrativo para Organización del Territorio</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</si>
  <si>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</si>
  <si>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</si>
  <si>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</si>
  <si>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</si>
  <si>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</si>
  <si>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</si>
  <si>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</si>
  <si>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</si>
  <si>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de apoyo para el mantenimiento de cambiadores de ancho de vía</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</si>
  <si>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</si>
  <si>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</si>
  <si>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</si>
  <si>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</si>
  <si>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</si>
  <si>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</si>
  <si>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</si>
  <si>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</si>
  <si>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</si>
  <si>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</si>
  <si>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</si>
  <si>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Asistente Tecnico equipo de pruebas de carga y monitorizacion.</t>
  </si>
  <si>
    <t>Asistente Tecnico Laboratorio de Materiales.</t>
  </si>
  <si>
    <t>Asistente Tecnico Laboratorio de Materiales. Mecanica</t>
  </si>
  <si>
    <t>Asistente Tecnico Mantenimiento Infraestructura LAV</t>
  </si>
  <si>
    <t>Gestion de Recursos</t>
  </si>
  <si>
    <t>Tecnico Inspeccion de Tuneles.</t>
  </si>
  <si>
    <t>Tecnico Inspeccion de Infraestructura.</t>
  </si>
  <si>
    <t>Tecnico Inspeccion de Estructuras.</t>
  </si>
  <si>
    <t>Tecnico Patologia Estructuras Metalicas</t>
  </si>
  <si>
    <t>Tecnico Apoyo Puentes Metalicos.</t>
  </si>
  <si>
    <t>Tecnico SMH</t>
  </si>
  <si>
    <t>Tecnico Mantenimiento</t>
  </si>
  <si>
    <t>Tecnico Inspeccion de Infraestructuras.</t>
  </si>
  <si>
    <t>Tecnico Patologia de Edificacion</t>
  </si>
  <si>
    <t>Tecnico Patologia Edificacion</t>
  </si>
  <si>
    <t>Tecnico Patologia de Estructuras</t>
  </si>
  <si>
    <t>Tecnico SHM</t>
  </si>
  <si>
    <t>Tecnico Patologia Estructuras.</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</si>
  <si>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</si>
  <si>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</si>
  <si>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</si>
  <si>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</si>
  <si>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</si>
  <si>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</si>
  <si>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</si>
  <si>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</si>
  <si>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</si>
  <si>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</si>
  <si>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TÉCNICO DE CALIDAD</t>
  </si>
  <si>
    <t>VIGILANTE DE EDIFICACION.</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</si>
  <si>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</si>
  <si>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</si>
  <si>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</si>
  <si>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</si>
  <si>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</si>
  <si>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</si>
  <si>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</si>
  <si>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</si>
  <si>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Gerente de construcción de terminal aeroportuaria</t>
  </si>
  <si>
    <t>Técnico de riesgos ferroviarios y puestas en servicio</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</si>
  <si>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</si>
  <si>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</si>
  <si>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</si>
  <si>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</si>
  <si>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</si>
  <si>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</si>
  <si>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</si>
  <si>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Técnico de Gestión de Contratos</t>
  </si>
  <si>
    <t>Apoyo técnico a la gestión de contratos</t>
  </si>
  <si>
    <t>Auxiliar Administrativo de Obra</t>
  </si>
  <si>
    <t>Auxiliar Técnico de Obra</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</si>
  <si>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</si>
  <si>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</si>
  <si>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</si>
  <si>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</si>
  <si>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</si>
  <si>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</si>
  <si>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Jefe de Oficina Técnica y Jefe de Calidad</t>
  </si>
  <si>
    <t>Técnico de Suminsitros</t>
  </si>
  <si>
    <t>Experto en Riesgos (Reglamento 402)</t>
  </si>
  <si>
    <t>Administrativo</t>
  </si>
  <si>
    <t>Vigilante de Obra</t>
  </si>
  <si>
    <t>Jefe de Circulación</t>
  </si>
  <si>
    <t>Técnico de Suministros</t>
  </si>
  <si>
    <t>Asistente Técnico de Suministros</t>
  </si>
  <si>
    <t>Trazadista</t>
  </si>
  <si>
    <t>Abogado/a Expropiaciones</t>
  </si>
  <si>
    <t>Técnico/a de Expropiaciones</t>
  </si>
  <si>
    <t>Especialista en Expropiaciones</t>
  </si>
  <si>
    <t>Proyectista de Carreteras</t>
  </si>
  <si>
    <t xml:space="preserve">Técnico Apoyo Conservación Ordinaria </t>
  </si>
  <si>
    <t>Técnico de urbanismo, gestión patrimonial y carreteras</t>
  </si>
  <si>
    <t>Técnico Licitaciones</t>
  </si>
  <si>
    <t>Técnico en SSAA</t>
  </si>
  <si>
    <t>Técnico/a de Apoyo Jurídico</t>
  </si>
  <si>
    <t>Generalista de Carreteras</t>
  </si>
  <si>
    <t>Administrativo/a Expropiaciones</t>
  </si>
  <si>
    <t>Administrativo/a Expropiaciones - Pagaduría</t>
  </si>
  <si>
    <t>Administrativo/a de Carreteras</t>
  </si>
  <si>
    <t xml:space="preserve"> Ingeniero Técnico Aeronáutico</t>
  </si>
  <si>
    <t>Arquitecto</t>
  </si>
  <si>
    <t>Master en Arquitectura</t>
  </si>
  <si>
    <t>Grado en Ingeniería Eléctrica</t>
  </si>
  <si>
    <t xml:space="preserve"> Ingeniero Técnico Industrial</t>
  </si>
  <si>
    <t>Grado en Arquitectura Técnica</t>
  </si>
  <si>
    <t xml:space="preserve"> Arquitecto Técnico</t>
  </si>
  <si>
    <t xml:space="preserve"> Ingeniero Industrial</t>
  </si>
  <si>
    <t>Máster en Ingeniería Industrial</t>
  </si>
  <si>
    <t>Grado en Ingeniería de Edificación</t>
  </si>
  <si>
    <t>Grado en Edificación</t>
  </si>
  <si>
    <t xml:space="preserve"> Ingeniero Técnico de Obras Públicas</t>
  </si>
  <si>
    <t>Grado Ingen Elect y Autom Industrial</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</si>
  <si>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</si>
  <si>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</si>
  <si>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</si>
  <si>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</si>
  <si>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</si>
  <si>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</si>
  <si>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</si>
  <si>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</si>
  <si>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</si>
  <si>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</si>
  <si>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</si>
  <si>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</si>
  <si>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</si>
  <si>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</si>
  <si>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</si>
  <si>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</si>
  <si>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</si>
  <si>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</si>
  <si>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</si>
  <si>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</si>
  <si>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</si>
  <si>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</si>
  <si>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</si>
  <si>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Técnico/a consolidado  en geología y geotecnia</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</si>
  <si>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</si>
  <si>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</si>
  <si>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</si>
  <si>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</si>
  <si>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</si>
  <si>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</si>
  <si>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</si>
  <si>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</si>
  <si>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</si>
  <si>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Experto en estrategias GNSS.</t>
  </si>
  <si>
    <t>Experto en sistemas ATC.</t>
  </si>
  <si>
    <t>Experto en sistemas de comunicaciones aeronáuticas por voz.</t>
  </si>
  <si>
    <t>Técnico en adopción de GNSS.</t>
  </si>
  <si>
    <t>Técnico de sistemas ATC.</t>
  </si>
  <si>
    <t>Técnico en sistemas ADS.</t>
  </si>
  <si>
    <t>Técnico en herramientas GNSS.</t>
  </si>
  <si>
    <t>Coordinador de operaciones del sistema GALILEO.</t>
  </si>
  <si>
    <t>Técnico en sistemas radar aeronáuticos.</t>
  </si>
  <si>
    <t>Técnico de sistemas ADS.</t>
  </si>
  <si>
    <t>Técnico de explotación de sistemas ATM.</t>
  </si>
  <si>
    <t>Técnico de simulaciones radioeléctricas CNS.</t>
  </si>
  <si>
    <t>Técnico de sistemas  de comunicaciones por voz aeronáuticas.</t>
  </si>
  <si>
    <t>Técnico de sistemas de monitorización remota CNS.</t>
  </si>
  <si>
    <t>Técnico de diseño e integración del tráfico de drones.</t>
  </si>
  <si>
    <t>Técnico de operaciones del sistema GALILEO.</t>
  </si>
  <si>
    <t>Técnico de sistemas radar aeronáuticos.</t>
  </si>
  <si>
    <t>Operador del sistema GALILEO.</t>
  </si>
  <si>
    <t>Técnico de apoyo en procesos de gestión y control de afluencia de tráfico aéreo</t>
  </si>
  <si>
    <t>Técnico diseñador de procedimientos de vuelo (FPD)</t>
  </si>
  <si>
    <t>Técnico en gestión de las operaciones aéreas y de la prestación de servicios de control (ATC) y de gestión de afluencia y capacidad (ATFCM).</t>
  </si>
  <si>
    <t>Técnico en diseño y validación de escenarios operativos de gestión del tráfico aéreo (ATM), simulación acelerada y modelos de carga de trabajo para el ATM.</t>
  </si>
  <si>
    <t>Técnico en diseño, análisis operacional y validación de escenarios de gestión del tráfico aéreo (ATM).</t>
  </si>
  <si>
    <t>Técnico en gestión de las operaciones aéreas y de la prestación del servicio de control (ATC).</t>
  </si>
  <si>
    <t>Técnico en gestión de aeronaves no tripuladas</t>
  </si>
  <si>
    <t>Experto/a de Apoyo en Inspección y Certificación de Aeronavegabilidad Continuada.</t>
  </si>
  <si>
    <t>Tecnico de  proyectos de navegación aérea</t>
  </si>
  <si>
    <t>Gerente Técnico de Apoyo en Innovación y Estrategia de Navegación Aérea</t>
  </si>
  <si>
    <t>Técnico de Innovación y Estrategia de Navegación Aérea</t>
  </si>
  <si>
    <t>Consultor en Certificación y Auditoría interna</t>
  </si>
  <si>
    <t>Tecnico en Certificación y Auditoría interna</t>
  </si>
  <si>
    <t>Técnico en Monitorización del Sistema de navegación aérea</t>
  </si>
  <si>
    <t>Técnico en Seguridad Operacional de navegación aérea</t>
  </si>
  <si>
    <t>Técnico/a de Asistencia Técnica a Obras Ferroviarias de Señalización, Ertms y SAD.</t>
  </si>
  <si>
    <t>Técnico/a de Mantenimiento de sistemas de Señalización Ferroviaria en líneas de A.V.</t>
  </si>
  <si>
    <t>Dirección de Obras de Señalización Ferroviaria en lineas de la red convencional. Sistemas de protección PPaNN</t>
  </si>
  <si>
    <t>Técnico en Señalización para Puestas en Servicio.</t>
  </si>
  <si>
    <t>Dirección de Obras de Señalización Ferroviaria en lineas de la red convencional.</t>
  </si>
  <si>
    <t>Dirección de Obras de Señalización Ferroviaria en lineas de Alta Velocidad.</t>
  </si>
  <si>
    <t>Técnico/a en diseño y definición de requisitos de sistemas ATP, ERTMS y CBTC.</t>
  </si>
  <si>
    <t xml:space="preserve">Técnico/a para vigilancia y supervisión de Obra de Señalización Ferroviaria. </t>
  </si>
  <si>
    <t>Técnico/a de Redacción de Proyectos de Señalización Ferroviaria</t>
  </si>
  <si>
    <t>Técnico/a de Estudios y Proyectos de ERTMS</t>
  </si>
  <si>
    <t>Técnico de Coordinación de Calidad de proyectos y obras de Señalización Ferroviaria y Telecomunicaciones</t>
  </si>
  <si>
    <t>Técnico/a de Asistencia Técnica a Obras Ferroviarias de Telecomunicaciones (GSM-R, SDH, IP-MPLS, Telefonía de Explotación ferroviaria, …)</t>
  </si>
  <si>
    <t>Técnico/a de Redacción de Proyectos de Telecomunicaciones Ferroviarias</t>
  </si>
  <si>
    <t>Técnico/a de Mantenimiento de sistemas de Telecomunicaciones Ferroviaria en líneas de A.V.</t>
  </si>
  <si>
    <t>Dirección de Obras de Telecomunicaciones Ferroviaria en lineas de Alta Velocidad.</t>
  </si>
  <si>
    <t>Técnico/a de Mantenimiento de sistemas de Telecomunicaciones Ferroviaria en líneas de la red convencional</t>
  </si>
  <si>
    <t>Técnico/a de Supervisión de sistemas de Telecomunicaciones Ferroviaria en líneas de A.V.</t>
  </si>
  <si>
    <t>Técnico/a de Mantenimiento de sistemas de Telecomunicaciones Ferroviaria en líneas de A.V. y LC</t>
  </si>
  <si>
    <t>Técnico/a de Asistencia Técnica a Obras Ferroviarias de Telecomunicaciones (AFC, PIS,…)</t>
  </si>
  <si>
    <t>Técnico/a de Asistencia Técnica a Obras Ferroviarias de Telecomunicaciones (GSM-R, SDH, IP-MPLS, Telefonía de Explotación ferroviaria, …) y gestión de expedientes</t>
  </si>
  <si>
    <t>Técnico/a de Asistencia Técnica a Obras Ferroviarias de Centros de Tráfico Centralizado</t>
  </si>
  <si>
    <t xml:space="preserve">Técnico/a para vigilancia y supervisión de Obra de Telecomunicaciones Ferroviaria
Profesional que da asistencia técnica para la implantación de los sistemas de Telecomunicaciones en la red convencional </t>
  </si>
  <si>
    <t xml:space="preserve">Técnico/a para vigilancia y supervisión de Obra de Telecomunicaciones Ferroviaria
</t>
  </si>
  <si>
    <t>Técnico/a para vigilancia y supervisión de Obra de Telecomunicaciones Ferroviaria</t>
  </si>
  <si>
    <t>Técnico/a para apoyo Administrativo a la gestión de Obras de Instalaciones Ferroviarias</t>
  </si>
  <si>
    <t>Técnico/a de Material Rodante, sistemas neumáticos</t>
  </si>
  <si>
    <t>Técnico/a de auscultación</t>
  </si>
  <si>
    <t>Técnico/a compras repuestos Material Rodante</t>
  </si>
  <si>
    <t>Dirección Facultativa de Obras de Línea Aérea de Contacto</t>
  </si>
  <si>
    <t>Dirección Facultativa de Obras de Mantenimiento de Línea Aérea de Contacto</t>
  </si>
  <si>
    <t>Técnico/a de Mantenimiento de Línea Aérea de Contacto</t>
  </si>
  <si>
    <t>Técnico/a de Material Rodante en revisión de análisis de riesgo</t>
  </si>
  <si>
    <t>Técnico/a de Material Rodante, sistemas eléctricos</t>
  </si>
  <si>
    <t>Técnico/a de Material Rodante, sistemas electromecánicos</t>
  </si>
  <si>
    <t>Técnico/a de Material Rodante, sistemas eléctricos y procesos de autorización</t>
  </si>
  <si>
    <t>Gerente/a Técnico de Material Rodante</t>
  </si>
  <si>
    <t>Inspector/a Material Rodante</t>
  </si>
  <si>
    <t>Técnico/a de Material Rodante, sistemas mecánicos</t>
  </si>
  <si>
    <t>Técnico/a de Redacción de Proyectos de Línea Aérea de Contacto</t>
  </si>
  <si>
    <t>Técnico/a en el diseño de Línea Aérea de Contact</t>
  </si>
  <si>
    <t>Técnico/a de Asistencia Técnica a obras de Línea Aérea de Contacto</t>
  </si>
  <si>
    <t>Vigilante en Obras de Línea Aérea de Contacto</t>
  </si>
  <si>
    <t>Técnico/a de apoyo de Inspección Visual de Catenaria</t>
  </si>
  <si>
    <t>Asistente compras repuestos de Material Rodante</t>
  </si>
  <si>
    <t>Operador de Telemando de Energía Ferroviaria</t>
  </si>
  <si>
    <t>Técnico de asistencia técnica a obra de instalaciones de suministro de energía eléctrica a la tracción</t>
  </si>
  <si>
    <t>Director de obra de instalaciones de suministro de energía eléctrica a la tracción ferroviaria</t>
  </si>
  <si>
    <t>Técnico de diseño, construcción y puesta en servicio de sistemas de control en el transporte</t>
  </si>
  <si>
    <t>Técnico en diseño de sistemas y gestión de la medida en sistemas ferroviarios</t>
  </si>
  <si>
    <t>Técnico en diseño y/o proyecto de instalaciones de suministro de energía eléctrica a sistemas de transporte</t>
  </si>
  <si>
    <t>Técnico de mantenimiento de instalaciones de suministro de energía eléctrica a la tracción ferroviaria AV</t>
  </si>
  <si>
    <t>Técnico de operación y explotación de sistemas medida de energía eléctrica en sistemas ferroviarios</t>
  </si>
  <si>
    <t>Vigilante de obra de instalaciones de suministro de energía eléctrica a la tracción ferroviaria</t>
  </si>
  <si>
    <t>Técnico de mantenimiento en campo de instalaciones de telemedida de energía</t>
  </si>
  <si>
    <t>Soporte administrativo en oficina de obra</t>
  </si>
  <si>
    <t>Administrativo de sistema de gestión de energía eléctrica</t>
  </si>
  <si>
    <t>Técnico de AT/DO a obras</t>
  </si>
  <si>
    <t>Técnico en diseño de infraestructuras</t>
  </si>
  <si>
    <t>Técnico en mantenimiento de infraestructuras</t>
  </si>
  <si>
    <t>Técnico en seguridad operacional</t>
  </si>
  <si>
    <t>Técnico/Consultor de operación y explotación de infraestructuras</t>
  </si>
  <si>
    <t>G. BIM</t>
  </si>
  <si>
    <t>Técnico Coordinación BIM</t>
  </si>
  <si>
    <t>ECSC-001</t>
  </si>
  <si>
    <t>Consultor de Cumplimiento Normativo GRC en Sistemas de Información de la AGE</t>
  </si>
  <si>
    <t>ECSC-002</t>
  </si>
  <si>
    <t>Analista especializado en tecnologías PKI en la SGAD</t>
  </si>
  <si>
    <t>ECSC-003</t>
  </si>
  <si>
    <t>Analista nivel 3 en Firma electrónica en la SGAD</t>
  </si>
  <si>
    <t>ECSC-004</t>
  </si>
  <si>
    <t>Gerente Técnico del Plan de digitalización de la AGE</t>
  </si>
  <si>
    <t>ECSC-005</t>
  </si>
  <si>
    <t>Consultor especializado en Gestión e Intercambio del Dato de la AGE en la SGAD</t>
  </si>
  <si>
    <t>ECSC-006</t>
  </si>
  <si>
    <t>Desarrollador de QA -Integración Continua en la SGAD</t>
  </si>
  <si>
    <t>ECSC-007</t>
  </si>
  <si>
    <t>Consultor de Firma electónica en la SGAD</t>
  </si>
  <si>
    <t>ECSC-008</t>
  </si>
  <si>
    <t>Consultor Senior de auditorías técnicas de seguridad de sistemas de información de la SGAD</t>
  </si>
  <si>
    <t>ECSC-009</t>
  </si>
  <si>
    <t>Consultor técnico de seguridad de sistemas de información en la SGAD</t>
  </si>
  <si>
    <t>ECSC-010</t>
  </si>
  <si>
    <t>Analista de control de proyectos TIC en la SGAD</t>
  </si>
  <si>
    <t>COORDINADOR DE LA GESTIÓN DEL LOTE NACIONAL VOZ</t>
  </si>
  <si>
    <t>ECSC-012</t>
  </si>
  <si>
    <t>Arquitecto RPA en la SGAD</t>
  </si>
  <si>
    <t>ECSC-013</t>
  </si>
  <si>
    <t>Consultor expecializado en e-procurement en la SGAD</t>
  </si>
  <si>
    <t>Programador Python GammaSIM</t>
  </si>
  <si>
    <t>Consultor BI transformación digital</t>
  </si>
  <si>
    <t>Técnico de seguridad perimetral de SACTA</t>
  </si>
  <si>
    <t>ECSC-020</t>
  </si>
  <si>
    <t>Técnico de Comunicaciones y Videoconferencia Catastro</t>
  </si>
  <si>
    <t>ECSC-021</t>
  </si>
  <si>
    <t>Experto en Transformación Digital</t>
  </si>
  <si>
    <t>ECSC-022</t>
  </si>
  <si>
    <t>Experto en Módulos Financieros de SAP</t>
  </si>
  <si>
    <t>ECSC-023</t>
  </si>
  <si>
    <t>Analista/programador de aplicaciones de gestión de infraestructuras ferroviarias</t>
  </si>
  <si>
    <t>ECSC-024</t>
  </si>
  <si>
    <t>Jefe de Proyecto de sistemas de gestión ferroviaria</t>
  </si>
  <si>
    <t>ECSC-025</t>
  </si>
  <si>
    <t>Jefe de Proyectos en Gestión de Activos</t>
  </si>
  <si>
    <t>ECSC-026</t>
  </si>
  <si>
    <t>Consultor Ciberseguridad OT Ferroviaria</t>
  </si>
  <si>
    <t>ECSC-028</t>
  </si>
  <si>
    <t>Administrador de Sistemas HP/UX</t>
  </si>
  <si>
    <t>Técnico de sistemas para MIGD</t>
  </si>
  <si>
    <t>ECSC-030</t>
  </si>
  <si>
    <t>Técnico de Sistemas</t>
  </si>
  <si>
    <t>Administrador de sistemas en cluster</t>
  </si>
  <si>
    <t>ECSC-032</t>
  </si>
  <si>
    <t>Administrador de Sistemas Windows de Catastro</t>
  </si>
  <si>
    <t>Consultor de Ciberseguridad en plataformas de servicios GNSS</t>
  </si>
  <si>
    <t>Analista de Ciberseguridad en plataformas de servicios GNSS</t>
  </si>
  <si>
    <t>Técnico de Ciberseguridad en plataformas de servicios GNSS</t>
  </si>
  <si>
    <t>Consultor BI en MITMA</t>
  </si>
  <si>
    <t>Analista BI en MITMA</t>
  </si>
  <si>
    <t>Analista de soporte y seguimiento de servicios</t>
  </si>
  <si>
    <t>Coordinador seguimiento de proyectos</t>
  </si>
  <si>
    <t>Administrador de SharePoint y entornos colaborativos de MPRMDRC</t>
  </si>
  <si>
    <t>Técnico en sistemas de comunicación y redes de MPRCMD</t>
  </si>
  <si>
    <t>Consultor de ciberseguridad del MPRCMD</t>
  </si>
  <si>
    <t>Coordinador del programa Salas de Vista del siglo XXI</t>
  </si>
  <si>
    <t>Administración de sistemas Alfresco</t>
  </si>
  <si>
    <t>Técnico de Textualización</t>
  </si>
  <si>
    <t>Técnico DevOps y desarrollo seguro</t>
  </si>
  <si>
    <t>Coordinador de proyecto de Acceda en la SGAD</t>
  </si>
  <si>
    <t>Consultor de Requisitos Fondos europeos</t>
  </si>
  <si>
    <t>Analista de requisitos Fondos europeos</t>
  </si>
  <si>
    <t>Coordinador de Encargo en SEPE</t>
  </si>
  <si>
    <t>Coordinador proyectos transversales en SEPE</t>
  </si>
  <si>
    <t>Coordinador de Arquitectura</t>
  </si>
  <si>
    <t>Analista en PKI/Firma Electrónica</t>
  </si>
  <si>
    <t>Consultor Ciberseguridad análisis de incidentes</t>
  </si>
  <si>
    <t>Consultor TIC especializado en Pentesting Web SEPE</t>
  </si>
  <si>
    <t>Consultor Entidades Comunes en SEPE</t>
  </si>
  <si>
    <t>Coordinador de Grupo de  Calidad del Dato en SEPE</t>
  </si>
  <si>
    <t>Consultor en Calidad del Dato en SEPE</t>
  </si>
  <si>
    <t>Coordinador de Ciberseguridad SEPE</t>
  </si>
  <si>
    <t>Consultor en PKI/Firma Electrónica</t>
  </si>
  <si>
    <t>Consultor MDM  en SEPE</t>
  </si>
  <si>
    <t>Coordinador de Grupo de Interoperabilidad  en SEPE</t>
  </si>
  <si>
    <t>Consultor TIC Arquitectura Empresarial en SEPE</t>
  </si>
  <si>
    <t>Análista de desarrollos locales en SEPE</t>
  </si>
  <si>
    <t>Consultor experto en Interoperabilidad en SEPE</t>
  </si>
  <si>
    <t>Analista de Entidades Comunes en SEPE</t>
  </si>
  <si>
    <t>ANALISTA DE GESTIÓN DEL AREA DE INVERSIONES TI</t>
  </si>
  <si>
    <t>ANALISTA GESTOR DEL LOTE DE MÓVILES</t>
  </si>
  <si>
    <t>ANALISTA GESTOR DEL LOTE NACIONAL DATOS</t>
  </si>
  <si>
    <t>ECSC-073</t>
  </si>
  <si>
    <t>Consultor de mejora continua de sistemas de gestión de proyectos en la SGAD</t>
  </si>
  <si>
    <t>ECSC-074</t>
  </si>
  <si>
    <t>Analista de aplicaciones de Extranjería</t>
  </si>
  <si>
    <t>ANALISTA GESTOR DEL LOTE NACIONAL VOZ</t>
  </si>
  <si>
    <t>ANALISTA DEL ÁREA DE PROCESOS Y GESTION DE LA SGAD</t>
  </si>
  <si>
    <t>ANALISTA GESTOR DEL LOTE DE INTERNET</t>
  </si>
  <si>
    <t>ANALISTA EN LA GESTIÓN DEL 060</t>
  </si>
  <si>
    <t>CONSULTOR GESTOR DEL LOTE DE MÓVILES</t>
  </si>
  <si>
    <t>CONSULTORIA Y COORDINACIÓN DEL LOTE DE MÓVILES</t>
  </si>
  <si>
    <t>ANALISTA DE LA GESTIÓN DEL LOTE INTERNACIONAL</t>
  </si>
  <si>
    <t>TÉCNICO DE GESTIÓN DEL LOTE DE MÓVILES</t>
  </si>
  <si>
    <t>CONSULTOR GESTOR DEL LOTE DE INTERNET</t>
  </si>
  <si>
    <t>CONSULTORIA TÉCNICA EN EL ÁREA DE GESTIÓN DE CAMBIOS</t>
  </si>
  <si>
    <t>ECSC-087</t>
  </si>
  <si>
    <t>Técnico de OSAJE</t>
  </si>
  <si>
    <t>Administrador de SQL Server de  MPRMDRC</t>
  </si>
  <si>
    <t>ECSC-089</t>
  </si>
  <si>
    <t>Consultor de datos del datalake de AGE</t>
  </si>
  <si>
    <t>Consultor funcional para proyectos de desarrollo del MITES</t>
  </si>
  <si>
    <t>Consultor técnico para proyectos de comunicaciones del MITES</t>
  </si>
  <si>
    <t>Jefe/a de proyecto del MITES</t>
  </si>
  <si>
    <t>Consultor de ciberseguridad en la AJE</t>
  </si>
  <si>
    <t>Consultor de Contratación TIC</t>
  </si>
  <si>
    <t>Analista de Contratación TIC</t>
  </si>
  <si>
    <t>Analista de Contratación TIC y gestión presupuestaria</t>
  </si>
  <si>
    <t>Consultor de aplicaciones de gestión de compras TIC</t>
  </si>
  <si>
    <t>ECSC-100</t>
  </si>
  <si>
    <t>Consultor de oficina del CIO</t>
  </si>
  <si>
    <t>ECSC-101</t>
  </si>
  <si>
    <t>Analista de oficina del CIO</t>
  </si>
  <si>
    <t>ECSC-102</t>
  </si>
  <si>
    <t>Técnico de oficina del CIO</t>
  </si>
  <si>
    <t>ECSC-103</t>
  </si>
  <si>
    <t>Consultor de OSAJE</t>
  </si>
  <si>
    <t>ECSC-104</t>
  </si>
  <si>
    <t>Técnico de OTNS servicio Formación</t>
  </si>
  <si>
    <t>ECSC-105</t>
  </si>
  <si>
    <t>Técnico de OTNS servicio CAU</t>
  </si>
  <si>
    <t>ECSC-106</t>
  </si>
  <si>
    <t>Jefe/a de proyecto de AJE</t>
  </si>
  <si>
    <t>ECSC-107</t>
  </si>
  <si>
    <t>Analista de Contratación TIC Renfe</t>
  </si>
  <si>
    <t>ECSC-108</t>
  </si>
  <si>
    <t>Analista funcional para proyectos de Transporte y AAPP</t>
  </si>
  <si>
    <t>ECSC-109</t>
  </si>
  <si>
    <t>Consultor funcional para MISSM</t>
  </si>
  <si>
    <t>ECSC-110</t>
  </si>
  <si>
    <t>ECSC-111</t>
  </si>
  <si>
    <t>Consultor BI/MDM en SEPE</t>
  </si>
  <si>
    <t>Responsable del equipo de certificación y mantenimiento Equipo Atenea</t>
  </si>
  <si>
    <t>Jefe de Proyecto Visor HORUS Gestión Procesal en el Ministerio de Justicia</t>
  </si>
  <si>
    <t>Maquetacion html / css / JS Aplicaciones dentro del Ministerio de Justicia</t>
  </si>
  <si>
    <t>Director Técnico Equipo IMLTX.</t>
  </si>
  <si>
    <t>Jefe de proyecto Liferay responsable de Iniciativas de Desarrollo de Portales Web Sede Judicial en el Ministerio de Justicia</t>
  </si>
  <si>
    <t>Soporte al usuario y explotación de información  de Registros Judiciales para el Ministerio de Justicia, así como apoyo al diseño, análisis y pruebas de estas aplicaciones</t>
  </si>
  <si>
    <t>Soporte para la Explotación de Registros Judiciales para el Ministerio de Justicia</t>
  </si>
  <si>
    <t>Soporte a la Explotación de Registros  Administrativos para el Apoyo a la Actividad Judicial</t>
  </si>
  <si>
    <t>Ingeniero de Software Iniciativas FWK Ministerio de Justicia</t>
  </si>
  <si>
    <t>Director Técnico Responsable de Iniciativas FWK Ministerio de Justicia</t>
  </si>
  <si>
    <t>Analista Programador de procesos/paquetes PL/SQL de BD ORACLE Iniciativas Fiscalías Ministerio de Justicia</t>
  </si>
  <si>
    <t>Experto desarrollo Full-stack SGP ATENEA</t>
  </si>
  <si>
    <t>Jefe de Proyecto responsable del desarrollo de aplicaciones web  para la Gestión Procesal del Ministerio de Justicia</t>
  </si>
  <si>
    <t>Experto desarrollo Front SGP ATENEA</t>
  </si>
  <si>
    <t xml:space="preserve">Apoyo para la Gestión Técnica y Administrativa en el marco del Encargo 3x3 para el Ministerio de Justicia </t>
  </si>
  <si>
    <t>Arquitecto J2EE, Project Manager, DevOps, QA Iniciativas Integración Continua en el Ministerio de Justicia</t>
  </si>
  <si>
    <t>Especialista en Analisis de datos BBDD Oracle y lenguajes SQL y PL/SQL SGP ATENEA</t>
  </si>
  <si>
    <t>Analista Programador .NET para el desarrollo de actividades de Mantenimiento y Soporte del sistema LIMS en el Laboratorio de Control Antidopaje</t>
  </si>
  <si>
    <t>Técnico para el Diseño,  generación de logos, imágenes e iconografía en el Ministerio de Justicia</t>
  </si>
  <si>
    <t>Responsable del servicio, control y seguimiento de  desarrollo de aplicaciones para el Ministerio de Hacienda y Función Pública</t>
  </si>
  <si>
    <t>Desarrollador Liferay Iniciativas de Desarrollo de Portales Web en el Ministerio de Justicia</t>
  </si>
  <si>
    <t>Coordinador, arquitecto de software, responsable técnico SGP ATENEA</t>
  </si>
  <si>
    <t>Analista Funcional Desarrollo SEDJUDE: Sede Judicial Electrónica en el Ministerio de Justicia</t>
  </si>
  <si>
    <t>Especialista Desarrollo Front con FW VUE.js. SGP ATENEA</t>
  </si>
  <si>
    <t>Especialista desarrollo Front SGP ATENEA</t>
  </si>
  <si>
    <t>Arquitecto de software en diseño y definición de arquitecturas TIC en el Ministerio de Justicia</t>
  </si>
  <si>
    <t xml:space="preserve">Apoyo para la Gestión y Seguimiento de ANS en el Ministerio de Justicia </t>
  </si>
  <si>
    <t>Coordinador Técnico Front end Iniciativas de Desarrollo de Portales Web en el Ministerio de Justicia</t>
  </si>
  <si>
    <t>Analista Programador .NET</t>
  </si>
  <si>
    <t>Coordinador Técnico de Desarrollo de nuevas tecnologías  Ministerio de Justicia</t>
  </si>
  <si>
    <t>Coordinador Técnico para el Desarrollo de Aplicaciones Java en el Ministerio de Justicia</t>
  </si>
  <si>
    <t>Analista Programador Java Desarrollo Aplicaciones Gestión de Proveedores Ministerio de Justicia</t>
  </si>
  <si>
    <t>Analista Programador Java Desarrollo Aplicaciones Ministerio de Justicia</t>
  </si>
  <si>
    <t>Analista Programador para el Desarrollo de Aplicaciones PHP en el Ministerio de Justicia</t>
  </si>
  <si>
    <t>Analista Programador PHP para el desarrollo Iniciativas dentro del Ministerio de Justicia</t>
  </si>
  <si>
    <t>Jefe de proyectos del programa salas de vistas judiciales s.XXI</t>
  </si>
  <si>
    <t>Arquitecto Especialista en Soluciones Software y Devops SGP ATENEA</t>
  </si>
  <si>
    <t>Soporte a la Consultoria Técnica y Funcional de la aplicación de Cuentas de Depósitos y
Consignaciones Judiciales.</t>
  </si>
  <si>
    <t>Coordinador del Centro de Desarrollo en el  Ministerio de Justicia</t>
  </si>
  <si>
    <t>Responsable Funcional aplicación eReges de la Abogacía del Estado</t>
  </si>
  <si>
    <t>Administración, soporte y Desarrollo de aplicación LIMS (Laboratory Investigation Management System) -INTCF Ministerio de Justicia</t>
  </si>
  <si>
    <t>Jefe de Proyecto Iniciativa Textualización en el Ministerio de Justicia</t>
  </si>
  <si>
    <t>Jefe de Proyecto (RUPE) Iniciativas OAV, Escritorio Integrado y  VicDent en el Ministerio de Justicia</t>
  </si>
  <si>
    <t>Jefe de Proyecto (RUPE) Iniciativas Cargador Expediente Electrónico, GEISER y RRCC (Registros Civiles) en el Ministerio de Justicia</t>
  </si>
  <si>
    <t>Jefe de Proyecto (RUPE) Iniciativas eFidelius y Renovación Tecnologica de Salas de Vistas en el Ministerio de Justicia</t>
  </si>
  <si>
    <t>Jefe de Proyecto (RUPE) Iniciativas  Calculadora, ClaveJusticia, Victer (Víctimas de terrorismo), SRN (Sustracción de recién nacidos) y SSJ (Sorteo y Seguimiento de Jurados) en el Ministerio de Justicia</t>
  </si>
  <si>
    <t>Jefe de Proyecto (RUPE) Iniciativas Orfila y Plataforma de Cromatografía en el IML (Instituto de Medicina Legal) del Ministerio de Justicia</t>
  </si>
  <si>
    <t>Analista Funcional OTPI (Oficina Técnica de Planificación e Innovación) del Ministerio de Justicia</t>
  </si>
  <si>
    <t>Analista Funcional iniciativas para la gestión de Aplicaciones de Archivo  y EJEAN (Expediente Judicial Electrónico de la Audiencia Nacional) del Ministerio de Justicia</t>
  </si>
  <si>
    <t>Analista Funcional iniciativa sistemas de agenda de señalamientos de los órganos judiciales del Ministerio de Justicia</t>
  </si>
  <si>
    <t>Analista Programador aplicativo ECRIS2 en el ámbito de Registros Judiciales del Ministerio de Justicia</t>
  </si>
  <si>
    <t>Analista Programador Java Desarrollo Aplicación REAJ Ministerio de Justicia</t>
  </si>
  <si>
    <t>Analista Programador Java Desarrollo Aplicación PTIA Ministerio de Justicia</t>
  </si>
  <si>
    <t>Analista Programador Desarrollo aplicaciones web de registros judiciales en el Ministerio de Justicia</t>
  </si>
  <si>
    <t>Consultor Cita Previa -OTP Desarrollo e Implantación de Servicios Digitales Ministerio de Justicia</t>
  </si>
  <si>
    <t>Analista Funcional iniciativa aplicación Textualización de grabaciones para el Ministerio de Justicia.</t>
  </si>
  <si>
    <t>Analista Funcional /Consultor Técnico Senior en Gestión
de Identidades Ministerio de Justicia</t>
  </si>
  <si>
    <t>Analista Programador /Consultor Técnico para el desarrollo de aplicativos para la gestión de trámites internos de los Institutos de Medicina Legal del Ministerio de Justicia</t>
  </si>
  <si>
    <t>Analista Programador Java Iniciativas  Ministerio Fiscal del Ministerio de Justicia</t>
  </si>
  <si>
    <t>Analista Programador Java Iniciativas Aplicaciones Transversales del Ministerio de Justicia</t>
  </si>
  <si>
    <t>Jefe de Proyecto Coordinación Iniciativas Aplicaciones Transversales del Ministerio de Justicia</t>
  </si>
  <si>
    <t>Jefe de Proyecto Técnico / Director Técnico Coordinación Iniciativas Integración Continua del Ministerio de Justicia</t>
  </si>
  <si>
    <t>Coordinador Técnico Iniciativas UX del Ministerio de Justicia</t>
  </si>
  <si>
    <t>Jefe de Proyecto Técnico / Director Técnico Coordinación Iniciativas Gestión Documental del Ministerio de Justicia</t>
  </si>
  <si>
    <t>Analista Programador Java Iniciativas Ministerio Fiscal del Ministerio de Justicia</t>
  </si>
  <si>
    <t>Analista Programador Java Iniciativas Fiscalia General del Estado en el Ministerio de Justicia</t>
  </si>
  <si>
    <t>Analista Programador  Iniciativas Portales Web del Ministerio de Justicia</t>
  </si>
  <si>
    <t>Analista Programador Liferay  Iniciativas Portales Web del Ministerio de Justicia</t>
  </si>
  <si>
    <t>Coordinador / Responsable Técnico Iniciativas Gestión Procesal del Ministerio de Justicia</t>
  </si>
  <si>
    <t>Analista Java Iniciativas Gestión Procesal del Ministerio de Justicia</t>
  </si>
  <si>
    <t>Analista Programador  Iniciativas Gestión Procesal del Ministerio de Justicia</t>
  </si>
  <si>
    <t>Analista   Java Iniciativas Gestión Procesal del Ministerio de Justicia</t>
  </si>
  <si>
    <t>Analista Programador  Java Iniciativas Registros Judiciales del Ministerio de Justicia</t>
  </si>
  <si>
    <t>Coordinador / Soporte Funcional - Iniciativa Cita Previa -  Oficina OTP Desarrollo e Implantación de Servicios Digitales  del Ministerio de Justicia</t>
  </si>
  <si>
    <t>Analista Programador Java Iniciativas Instituto de Medicina Legal del Ministerio de Justicia</t>
  </si>
  <si>
    <t>Arquitecto Software/ Microservicios / Spring / Vue / CI/CD Iniciativas Integración Continua del Ministerio de Justicia</t>
  </si>
  <si>
    <t>Ingeniero DevOps Iniciativas Integración Continua del Ministerio de Justicia</t>
  </si>
  <si>
    <t>Consultor Técnico Iniciativas Integración Continua del Ministerio de Justicia</t>
  </si>
  <si>
    <t>ECSA-100</t>
  </si>
  <si>
    <t>Analista Programador Iniciativas ESB TIBCO del Ministerio de Justicia</t>
  </si>
  <si>
    <t>ECSA-101</t>
  </si>
  <si>
    <t>Analista Programador ESB Iniciativas de desarrollo del Ministerio de Justicia</t>
  </si>
  <si>
    <t>ECSA-102</t>
  </si>
  <si>
    <t>Analista Programador desarrollo SGP ATENEA</t>
  </si>
  <si>
    <t>ECSA-103</t>
  </si>
  <si>
    <t>Jefe de Proyecto (RUPE) Iniciativas AEJUS(Abogacía del Estado Justicia) y
TEJU (Tablón Edictal Único) en el Ministerio de Justicia</t>
  </si>
  <si>
    <t>ECSA-104</t>
  </si>
  <si>
    <t>Analista Funcional Iniciativa  Orfila (IML: Instituto de Medicina Legal) en el Ministerio de Justicia</t>
  </si>
  <si>
    <t>ECSA-105</t>
  </si>
  <si>
    <t>Analista Funcional Iniciativas Fichas SIT (Fichas Sistema de Información Toxicológica) del INTCF (Instituto Nacional de Toxicología y Ciencias Forenses) en el Ministerio de Justicia</t>
  </si>
  <si>
    <t>ECSA-106</t>
  </si>
  <si>
    <t>Analista Funcional Iniciativa SEDJUDE: Sede Judicial Electrónica en el Ministerio de Justicia</t>
  </si>
  <si>
    <t>ECSA-107</t>
  </si>
  <si>
    <t>Diseñadora Web - UX en el Ministerio de Justicia</t>
  </si>
  <si>
    <t>Jefe/a de Proyecto  Desarrollo de Software</t>
  </si>
  <si>
    <t>Ingeniero/a de Desarrollo y mantenimiento de software Java  y Experto en GIS</t>
  </si>
  <si>
    <t>Ingeniero/a junior desarrollo con Java FX</t>
  </si>
  <si>
    <t>Experto en comunicación sector aeroportuario</t>
  </si>
  <si>
    <t xml:space="preserve">Project Manager de proyectos de comunicación </t>
  </si>
  <si>
    <t xml:space="preserve">Técnico/a  Senior de Comunicación </t>
  </si>
  <si>
    <t xml:space="preserve">Analista -Programador Full-Stack Aplicaciones Web </t>
  </si>
  <si>
    <t xml:space="preserve">Analista -Programador Aplicaciones .net </t>
  </si>
  <si>
    <t xml:space="preserve">Analista Coordinador/a .NET </t>
  </si>
  <si>
    <t xml:space="preserve">Analista .NET </t>
  </si>
  <si>
    <t>Analista-Programador Front</t>
  </si>
  <si>
    <t>Analista-Programador .NET</t>
  </si>
  <si>
    <t>Coordinador/documentalista Nacionalidad y Estado Civil</t>
  </si>
  <si>
    <t>Coordinador/documentalista  Revisión de Expedientes de Nacionalidad</t>
  </si>
  <si>
    <t>Coordinador/documentalista  Fundaciones de Competencia Estatal</t>
  </si>
  <si>
    <t>Documentalista Área de Nacionalidad</t>
  </si>
  <si>
    <t>Documentalista especializado en revisión de expedientes de Nacionalidad</t>
  </si>
  <si>
    <t>Documentalista especializado en documentación de Fundaciones de Competencia Estatal</t>
  </si>
  <si>
    <t>Coordinador de Catalogación</t>
  </si>
  <si>
    <t>Catalogador Jurídico</t>
  </si>
  <si>
    <t>Jefe de Proyecto - Area de Producción - Middelware</t>
  </si>
  <si>
    <t>Jefe de Proyecto - Area de Producción TI- Responsable del proyecto de Auditoría de infraestructuras críticas TI</t>
  </si>
  <si>
    <t xml:space="preserve"> Jefe de Proyecto - Area de Producción - Sistemas, Infraestructuras y Comunicaciones TI</t>
  </si>
  <si>
    <t>Jefe de Proyecto - Área de Puesto de Trabajo TI</t>
  </si>
  <si>
    <t>Jefe de Proyecto Oficina Técnica - Área de Producción TI</t>
  </si>
  <si>
    <t xml:space="preserve">Administrador ITSM - Service Manager </t>
  </si>
  <si>
    <t>Técnico ANS Servicio Global- Oficina Técnica de la gestión de los Niveles de Servicio de los proveedores (OTNS).</t>
  </si>
  <si>
    <t>Programador  aplicaciones y Asistencia Técnica Informática</t>
  </si>
  <si>
    <t>Técnico ANS Informes - Oficina Técnica de la gestión de los Niveles de Servicio de los proveedores (OTNS)</t>
  </si>
  <si>
    <t>Técnico ANS Servicio de Producción - Oficina Técnica de la gestión de los Niveles de Servicio de los proveedores (OTNS).</t>
  </si>
  <si>
    <t>Técnico Encuestas- Oficina Técnica de la gestión de los Niveles de Servicio de los proveedores (OTNS).</t>
  </si>
  <si>
    <t>Técnico ANS Servicio de Atención de Usuario- Oficina Técnica de la gestión de los Niveles de Servicio de los proveedores (OTNS).</t>
  </si>
  <si>
    <t>Jefe de proyectos de Transformación Digital</t>
  </si>
  <si>
    <t>Desarrollador de Software Python</t>
  </si>
  <si>
    <t>Gestión del archivo físico y digital</t>
  </si>
  <si>
    <t xml:space="preserve">Experto en pruebas de calidad y automatización </t>
  </si>
  <si>
    <t>Consultor TI .NET</t>
  </si>
  <si>
    <t>Ingeniero Senior software_Área  de Infraestructura y Seguridad</t>
  </si>
  <si>
    <t>Ingeniero senior  de software</t>
  </si>
  <si>
    <t xml:space="preserve">Arquitecto de Sistemas Office 365 </t>
  </si>
  <si>
    <t>Coordinador CAU</t>
  </si>
  <si>
    <t>Técnico sénior CAU</t>
  </si>
  <si>
    <t xml:space="preserve">Técnico Power BI y Bases de Datos Relacionales </t>
  </si>
  <si>
    <t xml:space="preserve">Analista funcional de Software </t>
  </si>
  <si>
    <t>Técnica en Oficina de Informes</t>
  </si>
  <si>
    <t>Ingeniero/a junior .net +GIS</t>
  </si>
  <si>
    <t>Arquitecto .NET</t>
  </si>
  <si>
    <t>Analista en Plataforma de Servicios ESB</t>
  </si>
  <si>
    <t>Jefe de Proyecto y Analista funcional</t>
  </si>
  <si>
    <t>Especialistas en Procesamiento del Lenguaje Natural</t>
  </si>
  <si>
    <t>Consultor TI y experto en GIS</t>
  </si>
  <si>
    <t>Analista-Programador de aplicaciones web</t>
  </si>
  <si>
    <t>Analista Programador -NET</t>
  </si>
  <si>
    <t>Analsta Programador con lenguaje Python e Inteligencia Artificial</t>
  </si>
  <si>
    <t xml:space="preserve">Analista Programador JAVA </t>
  </si>
  <si>
    <t>Programación de software aeronaútico</t>
  </si>
  <si>
    <t>Programación de software y elaboración de prototipos hardware.</t>
  </si>
  <si>
    <t>-</t>
  </si>
  <si>
    <t>Coordinador de Calidad TI</t>
  </si>
  <si>
    <t>Control financiero</t>
  </si>
  <si>
    <t>Consultoría económico-financiera aeroportuaria</t>
  </si>
  <si>
    <t>Consultoría jurídica</t>
  </si>
  <si>
    <t>Consultoría económico-financiera</t>
  </si>
  <si>
    <t>Economía del transporte</t>
  </si>
  <si>
    <t>Consultoría de movilidad, transportes e infraestructuras</t>
  </si>
  <si>
    <t>Consultoría económico-financiera terrestre</t>
  </si>
  <si>
    <t>Planificación terrestre y portuaria</t>
  </si>
  <si>
    <t>G. SUBVENCIONES EN INFRAESTRUCTURA</t>
  </si>
  <si>
    <t>Técnico de coordinación de Gestión de Fondos</t>
  </si>
  <si>
    <t>Técnico especialista en datos e información</t>
  </si>
  <si>
    <t>Experto en transporte y movilidad para gestión de ayudas europeas</t>
  </si>
  <si>
    <t>Experto en transporte, movilidad  y digitalización</t>
  </si>
  <si>
    <t>Técnico  en transporte sostenible y digitalización</t>
  </si>
  <si>
    <t>Técnico en transporte,  movilidad y digitalización</t>
  </si>
  <si>
    <t>Técnico/Consultor económico-financiero-jurídico</t>
  </si>
  <si>
    <t>Técnico en transporte,  movilidad y digitalizació</t>
  </si>
  <si>
    <t>Soporte Técnico a Gabinete para la AGE</t>
  </si>
  <si>
    <t>Técnico en Seguridad Operacional Aeroportuaria</t>
  </si>
  <si>
    <t>Técnico en Compliance Monitoring</t>
  </si>
  <si>
    <t>Gerente en Compliance Monitoring</t>
  </si>
  <si>
    <t>Consultoría de transporte terrestre</t>
  </si>
  <si>
    <t>Técnico especialista en cambio climático</t>
  </si>
  <si>
    <t>Técnico especialista en evaluación ambiental</t>
  </si>
  <si>
    <t>Técnico especialista en sistemas de información geográfica</t>
  </si>
  <si>
    <t>Técnico especialista en servidumbres aeronaúticas</t>
  </si>
  <si>
    <t>Técnico de urbanismo</t>
  </si>
  <si>
    <t>Técnico de ruido aeronaútico</t>
  </si>
  <si>
    <t>Técnico especialista en sistemas de gestión ambiental y de calidad</t>
  </si>
  <si>
    <t>Técnico de ruido de infraestructuras lineales</t>
  </si>
  <si>
    <t>Técnico en sostenibilidad ambiental</t>
  </si>
  <si>
    <t>Experto en transporte, movilidad  urbana sostenible</t>
  </si>
  <si>
    <t>Técnico especialista en gestión de residuos y evaluación ambiental</t>
  </si>
  <si>
    <t>Planificación y Modelización del transporte terrestre (macro y micro simulación)</t>
  </si>
  <si>
    <t>Planificación y simulación aeroportuaria</t>
  </si>
  <si>
    <t>Planificación y Modelización del transporte terrestre (macro simulación)</t>
  </si>
  <si>
    <t>Planificación aeroportuaria</t>
  </si>
  <si>
    <t>Arquitectura urbanista</t>
  </si>
  <si>
    <t>Consultoría técnica aeroportuaria</t>
  </si>
  <si>
    <t>Planificación y Modelización del transporte (micro) y GIS enfocado a transporte</t>
  </si>
  <si>
    <t>Planificación y gestión aeroportuaria y del transporte aéreo</t>
  </si>
  <si>
    <t>Consultoría técnica para el desarrollo del sector de drones</t>
  </si>
  <si>
    <t>Consultoría en funcionalidad ferroviaria (operación y explotación)</t>
  </si>
  <si>
    <t>Planificación aeroportuaria y servidumbres aeronáuticas</t>
  </si>
  <si>
    <t>SUBD. ORGANIZACIÓN Y GESTIÓN DE INGENIERÍA Y CONSULTORÍA</t>
  </si>
  <si>
    <t>GERENCIA SERVICIOS TÉCNICOS</t>
  </si>
  <si>
    <t>Topógrafo Vía</t>
  </si>
  <si>
    <t>Topógrafo</t>
  </si>
  <si>
    <t>Topógrafo Mantenimiento</t>
  </si>
  <si>
    <t>Técnico Apoyo</t>
  </si>
  <si>
    <t>Delineante Patrimonio</t>
  </si>
  <si>
    <t>Bilbao</t>
  </si>
  <si>
    <t>Modelador</t>
  </si>
  <si>
    <t>Vigo</t>
  </si>
  <si>
    <t>Delineante Obra</t>
  </si>
  <si>
    <t>Delineante Carreteras</t>
  </si>
  <si>
    <t>Delineante Cliente</t>
  </si>
  <si>
    <t>Delineante MicroStation</t>
  </si>
  <si>
    <t>Auxiliar de topografía</t>
  </si>
  <si>
    <t>Guipuzcoa</t>
  </si>
  <si>
    <t>Tecnico de apoyo en comunicación en materia ferroviaria</t>
  </si>
  <si>
    <t>Tecnico de apoyo juridico en temas contractuales</t>
  </si>
  <si>
    <t>Técnico de apoyo en auditoría interna</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</si>
  <si>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</si>
  <si>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</si>
  <si>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</si>
  <si>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</si>
  <si>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</si>
  <si>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Técnico de apoyo al seguimiento presupuestario</t>
  </si>
  <si>
    <t>Tecnico de apoyo en la gestión de personas</t>
  </si>
  <si>
    <t>Tecnico de Apoyo en RRLL</t>
  </si>
  <si>
    <t>Tecnico de apoyo a la gestión administrativa</t>
  </si>
  <si>
    <t>Tecnico de apoyo jurídico especializado en seguridad de las personas</t>
  </si>
  <si>
    <t>Técnico de apoyo en estudios de demanda y planificación de inversiones</t>
  </si>
  <si>
    <t>Tecnico de apoyo en la gestión de contratos</t>
  </si>
  <si>
    <t>Técnico de Gestión Técnica Contractual</t>
  </si>
  <si>
    <t>GERENCIA SERVICIOS SOPORTE</t>
  </si>
  <si>
    <t>Tecnico de apoyo para planes estratégicos</t>
  </si>
  <si>
    <t>Tecnico operador de datos</t>
  </si>
  <si>
    <t>Técnico de Instalaciones de Seguridad Ferroviaria y Telecomunicaciones</t>
  </si>
  <si>
    <t>Técnico de Expropiaciones y de Cálculo de RPA</t>
  </si>
  <si>
    <t>Técnico de Proyectos de Protección Acústica e implementación BIM</t>
  </si>
  <si>
    <t>Técnico de Dirección de Proyectos de Superestructura</t>
  </si>
  <si>
    <t>Técnico de Dirección de Proyectos Funcionales</t>
  </si>
  <si>
    <t>Técnico de Desarrollos de Software en el Entorno Ferroviario</t>
  </si>
  <si>
    <t>Técnico de Reclamaciones Ferroviariasy Gestión Contractual</t>
  </si>
  <si>
    <t>Técnico de Dirección de Proyectos de Infraestructura</t>
  </si>
  <si>
    <t>Técnico de Dirección de Planificación Funcional</t>
  </si>
  <si>
    <t>Técnico de Supervisión de Interoperabilidad</t>
  </si>
  <si>
    <t>Técnico de Análisis de Incidencias Contractuales</t>
  </si>
  <si>
    <t>Técnico de Gestión de Seguimiento de Planes e Inversión</t>
  </si>
  <si>
    <t>Técnico de Dirección de Proyectos Ferroviarios</t>
  </si>
  <si>
    <t>Técnico de Planificación y Gestión Ferroviaria</t>
  </si>
  <si>
    <t>Técnico de Supervisión de Proyectos de Telecomunicaciones</t>
  </si>
  <si>
    <t>Técnico de Dirección de Proyectos de Estaciones Ferroviarias</t>
  </si>
  <si>
    <t>Técnico de Supervisión de Proyectos</t>
  </si>
  <si>
    <t>Técnico de Mantenimiento de Energía</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</si>
  <si>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</si>
  <si>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</si>
  <si>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</si>
  <si>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</si>
  <si>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</si>
  <si>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</si>
  <si>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</si>
  <si>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</si>
  <si>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</si>
  <si>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</si>
  <si>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Auditorías de Calidad</t>
  </si>
  <si>
    <t>Técnico de Seguridad y Salud Ferroviaria</t>
  </si>
  <si>
    <t>Técnico de Project Management de Comunicaciones</t>
  </si>
  <si>
    <t>Técnico de Dirección de Proyectos de Plataforma  Ferroviaria</t>
  </si>
  <si>
    <t>Técnico de Compras de Material Rodante</t>
  </si>
  <si>
    <t>Técnico de Análisis de Mantenimiento Ferroviario</t>
  </si>
  <si>
    <t>Técnico de Energía Ferroviaria</t>
  </si>
  <si>
    <t>Técnico Ambiental</t>
  </si>
  <si>
    <t>Técnico de Instalaciones de Seguridad y Control de Acceso</t>
  </si>
  <si>
    <t>Técnico de Insalaciones de Protección Civil</t>
  </si>
  <si>
    <t>Técnico de Dirección de Proyectos de Señalización Ferroviaria</t>
  </si>
  <si>
    <t>Técnico de Repuestos de Material Rodante</t>
  </si>
  <si>
    <t>Técnico de Suministro de Material Ferroviario para Mantenimiento</t>
  </si>
  <si>
    <t>Técnico de Interoperabilidad Ferroviaria</t>
  </si>
  <si>
    <t>Técnico de Digitalización de Estaciones Ferroviarias</t>
  </si>
  <si>
    <t>Técnico de Autoprotección</t>
  </si>
  <si>
    <t>Técnico se Asistencia Técnica en Obra Ferroviaria y Edificacción</t>
  </si>
  <si>
    <t>Técnico de Gestión de Proyectos MRR</t>
  </si>
  <si>
    <t>Técnico de Fibra Óptica</t>
  </si>
  <si>
    <t>Técnico de Mantenimiento Ferroviario</t>
  </si>
  <si>
    <t>Técnico de Logística de Almacenes Ferroviarios</t>
  </si>
  <si>
    <t>Técnico de Mantenimineto de Instalaciones de Seguridad</t>
  </si>
  <si>
    <t>Técnico de Gestión de Proyectos Financiados con Fondos Europeos</t>
  </si>
  <si>
    <t>Técnico de Afecciones Ferroviarias</t>
  </si>
  <si>
    <t>Técnico de Centros de Operación Ferroviarios</t>
  </si>
  <si>
    <t>Técnico de Fibra Óptica.</t>
  </si>
  <si>
    <t>Técnico Analista de Datos</t>
  </si>
  <si>
    <t>Técnico de Calidad Ferroviaria</t>
  </si>
  <si>
    <t>Técnico Consultor de Tráfico por Carretera</t>
  </si>
  <si>
    <t>Técnico de Matenimiento Ferroviario del Subsistema Energía</t>
  </si>
  <si>
    <t>Técnico de Operación Ferroviaria.</t>
  </si>
  <si>
    <t>Técnico de Gestión de Tráfico Ferroviario</t>
  </si>
  <si>
    <t>Técnico de Telecomunicaciones Terrestres y TI.</t>
  </si>
  <si>
    <t>Técnico de Matenimiento de Señalización Ferroviaria</t>
  </si>
  <si>
    <t>Técnico de Accesibilidad para Personas con Movilidad Reducida</t>
  </si>
  <si>
    <t>Técnico de Dirección de Proyectos de CMS</t>
  </si>
  <si>
    <t>Técnico Jurídico de Expropiaciones</t>
  </si>
  <si>
    <t>Técnico de Planeamiento Urbanístico</t>
  </si>
  <si>
    <t>Técnico de Gestión de Energía Eléctrica</t>
  </si>
  <si>
    <t>Asistente de Gestión de Almacenes Ferroviarios</t>
  </si>
  <si>
    <t>Técnico de apoyo administrativo en la tramitación de puestas en marcha de infraestructura ferroviaria</t>
  </si>
  <si>
    <t>Administra</t>
  </si>
  <si>
    <t>Administrativo de apoyo en secretaría de administración pública</t>
  </si>
  <si>
    <t>Administrativo de apoyo en áreas del sector ferroviario</t>
  </si>
  <si>
    <t>Administrativo de apoyo en la gestión y tramitación de documentación del sector de carreteras</t>
  </si>
  <si>
    <t>Administrativo de apoyo en la gestión y tramitación de documentación del sector ferroviario</t>
  </si>
  <si>
    <t>Administrativo de apoyo en áreas de seguridad ferroviaria</t>
  </si>
  <si>
    <t>Administrativo de apoyo en la gestión y tramitación de documentación de la Administración Pública</t>
  </si>
  <si>
    <t>Administrativo de apoyo en la gestión y tramitación de documentación del sector aéreo</t>
  </si>
  <si>
    <t>Administrativo en expropiaciones</t>
  </si>
  <si>
    <t>Yo, D./Dña.</t>
  </si>
  <si>
    <t>con DNI/NIE</t>
  </si>
  <si>
    <t>En</t>
  </si>
  <si>
    <t xml:space="preserve">, a </t>
  </si>
  <si>
    <t>de</t>
  </si>
  <si>
    <t>El/la candidato/a,</t>
  </si>
  <si>
    <t>Firmado:</t>
  </si>
  <si>
    <t>de 2022.</t>
  </si>
  <si>
    <t>DNI o NIE</t>
  </si>
  <si>
    <t>2.1. ‐ TITULACIÓN ACADÉMICA</t>
  </si>
  <si>
    <t>2.2.‐OTROS REQUISITOS</t>
  </si>
  <si>
    <t>Licenciado en Economía o equivalente</t>
  </si>
  <si>
    <t>Ingeniero Técnico Superior Aeronáutico o equivalente</t>
  </si>
  <si>
    <t>Formación específica en Finanzas
Al menos 2 años de experiencia como consultor económico‐financiero en ámbito aeroportuario</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</si>
  <si>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</si>
  <si>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</si>
  <si>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</si>
  <si>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</si>
  <si>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</si>
  <si>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</si>
  <si>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 La fecha a considerar para la valoración de los méritos será la fecha de finalización del plazo de presentación de solicitudes (11/8/2022)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12/08/2017 deberá indicar esta fecha en la columna "Fecha desde", dado que solo se valorán los últimos 5 años. 
- En caso de que la persona mantenga vinculación laboral a fecha de finalización de plazo de solicitudes (11/08/2022), deberá indicar ésta como fecha en la columna "Fecha hasta", dado que solo se valorarán las fechas comprendidas en el rango de 5 años.</t>
  </si>
  <si>
    <t>Fecha Desde
(DD/MM/AAAA)</t>
  </si>
  <si>
    <t>Fecha Hasta 
(DD/MM/AAAA )</t>
  </si>
  <si>
    <t xml:space="preserve">FUNCIONES- especificar el número de la función o funciones realizada/s según el punto 1.14 del anexo específico. </t>
  </si>
  <si>
    <t>NUEVA REFERENCIA</t>
  </si>
  <si>
    <t xml:space="preserve"> DIRECCIÓN</t>
  </si>
  <si>
    <t>SUBDIRECCIÓN</t>
  </si>
  <si>
    <t>GERENCIA</t>
  </si>
  <si>
    <t>RAMA</t>
  </si>
  <si>
    <t>GRUPO PROFESIONAL</t>
  </si>
  <si>
    <t>VACANTES</t>
  </si>
  <si>
    <t xml:space="preserve"> UBICACIÓN</t>
  </si>
  <si>
    <t>ANEXO ESPECÍFICO</t>
  </si>
  <si>
    <t>Bloque</t>
  </si>
  <si>
    <t>desajustes</t>
  </si>
  <si>
    <t>ECET-001</t>
  </si>
  <si>
    <t>Bloque 1</t>
  </si>
  <si>
    <t>ECET-002</t>
  </si>
  <si>
    <t>ECET-003</t>
  </si>
  <si>
    <t>Licenciado en Derecho o equivalente</t>
  </si>
  <si>
    <t>Al menos 5 años de experiencia en el ámbito del Derecho Administrativo
Al menos 3 años de experiencia en el Sector Público
Al menos 3 años de experiencia en el sector de las infraestructuras y los servicios de transporte</t>
  </si>
  <si>
    <t>ECET-004</t>
  </si>
  <si>
    <t>ECET-005</t>
  </si>
  <si>
    <t>Licenciado en Administración y Dirección de Empresas o equivalente</t>
  </si>
  <si>
    <t>Al menos 5 años de experiencia global
Al menos 3 años de experiencia como consultor económico‐financiero en el sector de las infraestructuras y los servicios de transporte
Experiencia en la gestión de fondos europeos</t>
  </si>
  <si>
    <t>ECET-006</t>
  </si>
  <si>
    <t>Formación específica en Regulación y Competencia de Mercados
Al menos 5 años de experiencia global
Al menos 4 años de experiencia como consultor económico en el sector de las infraestructuras y los servicios de transporte</t>
  </si>
  <si>
    <t>ECET-007</t>
  </si>
  <si>
    <t>Ingeniero Técnico Superior de Caminos, Canales y Puertos o equivalente</t>
  </si>
  <si>
    <t>ECET-008</t>
  </si>
  <si>
    <t>ECET-009</t>
  </si>
  <si>
    <t>ECET-010</t>
  </si>
  <si>
    <t>Ingeniero Técnico Aeronáutico o equivalente</t>
  </si>
  <si>
    <t>ECET-011</t>
  </si>
  <si>
    <t>ECET-012</t>
  </si>
  <si>
    <t>ECET-013</t>
  </si>
  <si>
    <t>ECET-014</t>
  </si>
  <si>
    <t>ECET-015</t>
  </si>
  <si>
    <t>IECET-016</t>
  </si>
  <si>
    <t>Licenciatura en Administración de Empresas</t>
  </si>
  <si>
    <t>ECEE-001</t>
  </si>
  <si>
    <t>Licenciado en Ciencias Ambientales o similar
Licenciado en Biología o similar
Ingeniero Químico o similar
Grado en Ingeniería del Medio Natural o similar
Máster en Ingeniería Ambiental</t>
  </si>
  <si>
    <t>Al menos 3 años de experiencia en trabajos relacionados con la mitigación del cambio climático en infraestructuras del transporte.</t>
  </si>
  <si>
    <t>ECEE-002</t>
  </si>
  <si>
    <t>Experiencia de al menos un año en la redacción de Estudios de Afección a Red Natura 2000.
Experiencia de 2 años en el manejo de GIS asociado a estudios ambientales de infraestructuras del transporte.</t>
  </si>
  <si>
    <t>ECEE-003</t>
  </si>
  <si>
    <t>Ingeniero de Montes o similar.
Ingeniero Agrónomo o similar.
Licenciado en Ciencias Ambientales o similar.
Licenciado en Biología o similar.
Grado en Ingeniería del Medio Natural o similar.</t>
  </si>
  <si>
    <t>Experiencia de al menos 3 años en la elaboración de estudios ambientales de diversa tipología.
Experiencia de 2 años en la realización de estudios ambientales relacionados con infraestructuras del transporte.</t>
  </si>
  <si>
    <t>ECEE-004</t>
  </si>
  <si>
    <t>Grado en Ingeniería del Medio Natural o similar
Máster en Tecnología de Información Geográfica
Licenciado en Geografía.
Ingeniero de Montes/Agrónomo.
Licenciado en Ciencias Ambientales.</t>
  </si>
  <si>
    <t>Experiencia de al menos 2 años en GIS aplicado a estudios ambientales o consultoría del transporte.
Manejo de ArcGIS.</t>
  </si>
  <si>
    <t>ECEE-005</t>
  </si>
  <si>
    <t>Licenciado en Ciencias Ambientales o similar.
Licenciado en Biología o similar.
Ingeniero Químico o similar.
Grado en Ingeniería del Medio Natural o similar.
Máster en Ingeniería Ambiental.</t>
  </si>
  <si>
    <t>ECEE-006</t>
  </si>
  <si>
    <t>Licenciado en Ciencias Ambientales o similar.
Grado en Ingeniería del Medio Natural o similar.
Máster en Ingeniería Ambiental o similar.</t>
  </si>
  <si>
    <t>ECEE-007</t>
  </si>
  <si>
    <t>Ingeniero Aeronáutico o similar.</t>
  </si>
  <si>
    <t>ECEE-008</t>
  </si>
  <si>
    <t>ECEE-009</t>
  </si>
  <si>
    <t>ECEE-010</t>
  </si>
  <si>
    <t>Experiencia de más de 2 años en redacción de informes sobre afecciones aeroportuarias y planteamiento territorial y urbanístico.</t>
  </si>
  <si>
    <t>ECEE-011</t>
  </si>
  <si>
    <t>Licenciado en Ciencias Ambientales o similar.
Máster en Ingeniería Ambiental o similar.</t>
  </si>
  <si>
    <t>Al menos un año de experiencia en trabajos de ruido aeronáutico.
Experiencia en el manejo del software AEDT</t>
  </si>
  <si>
    <t>ECEE-012</t>
  </si>
  <si>
    <t>Experiencia de más de 5 años en redacción de informes sobre afecciones aeroportuarias y planteamiento territorial y urbanístico.</t>
  </si>
  <si>
    <t>ECEE-013</t>
  </si>
  <si>
    <t>Ingeniero de Montes o similar.
Ingeniero Agrónomo o similar.
Licenciado en Ciencias Ambientales
Licenciado en Ciencias Biológicas o similar</t>
  </si>
  <si>
    <t>Experiencia de más de 5 años en la realización de estudios ambientales de diversa tipología.
Experiencia de 2 años en la realización de estudios ambientales relacionados con infraestructuras del transporte.</t>
  </si>
  <si>
    <t>ECEE-014</t>
  </si>
  <si>
    <t>Licenciado en Ciencias Ambientales o similar.
Licenciado en Ciencias Biológicas o similar.
Grado en Ingeniería del Medio Natural o similar.
Ingeniero de Montes o similar.</t>
  </si>
  <si>
    <t>Experiencia de al menos 2 años en trabajos ambientales de proyectos internacionales.
Experiencia en la elaboración de estudios ambientales</t>
  </si>
  <si>
    <t>ECEE-015</t>
  </si>
  <si>
    <t>Grado en Ingeniería del Medio Natural o similar
Máster en Tecnología de Información Geográfica o similar.
Licenciado en Geografía o similar.
Ingeniero de Montes/Agrónomo o similar.
Licenciado en Ciencias Ambientales o similar.</t>
  </si>
  <si>
    <t>Experiencia de al menos 2 años en GIS aplicado a estudios ambientales.
Experiencia de al menos 2 años en GIS aplicado a consultoría del transporte.
Manejo de ArcGIS</t>
  </si>
  <si>
    <t>ECEE-016</t>
  </si>
  <si>
    <t>Licenciado en Ciencias Ambientales o similar.
Licenciado en Ciencias Biológicas o similar.
Ingeniero de Montes o similar.</t>
  </si>
  <si>
    <t>Más de 3 años de experiencia elaborando o revisando estudios de impacto ambiental y/o anejos de integración ambiental.
Experiencia en la elaboración de anejos de integración ambiental de proyectos de carreteras o ferrocarriles.</t>
  </si>
  <si>
    <t>ECEE-017</t>
  </si>
  <si>
    <t>Licenciado en Ciencias Ambientales o similar.
Licenciado en Biología o similar.</t>
  </si>
  <si>
    <t>Experiencia de más de 6 años como consultor en medio ambiente y calidad.
Experiencia en elaboración de estudios ambientales asociados a planes y/o proyectos.</t>
  </si>
  <si>
    <t>ECEE-018</t>
  </si>
  <si>
    <t>Ingeniero de Montes o similar.
Licenciado en Ciencias Ambientales o similar.
Licenciado en Biología o similar.</t>
  </si>
  <si>
    <t>Experiencia de más de 2 años en la realización de estudios ambientales de diversa tipología como consultor ambiental.
Experiencia en elaboración de proyectos de paisajismo y jardinería</t>
  </si>
  <si>
    <t>ECEE-019</t>
  </si>
  <si>
    <t>Licenciado en Ciencias Ambientales o similar.
Ingeniero del Medio Natural o similar.
Ingeniero Industrial o similar.
Ingeniero de Telecomunicaciones o similar.
Ingeniero Químico o similar.</t>
  </si>
  <si>
    <t>ECEE-020</t>
  </si>
  <si>
    <t>Licenciado en Ciencias Ambientales o similar.
Licenciado en Biología.
Ingeniero Agrónomo.
Ingeniero de Montes, Ingeniero Forestal. Grado en Ingeniería Ambiental.
Grado en Ingeniería Forestal.
Grado en Ingeniería del Medio Natural.
Máster Universitario en Biodiversidad y Biología de la Conservación.</t>
  </si>
  <si>
    <t>Experiencia en aplicación de la legislación ambiental en infraestructuras de transporte.
Experiencia en redacción de documentos ambientales relacionados con sostenibilidad ambiental y evaluación ambiental.</t>
  </si>
  <si>
    <t>ECEE-021</t>
  </si>
  <si>
    <t>Experiencia de al menos 2 años en supervisión ambiental de proyectos.</t>
  </si>
  <si>
    <t>IECEE-022</t>
  </si>
  <si>
    <t>Ingeniero de Caminos, Canales y Puertos</t>
  </si>
  <si>
    <t>Más de 10 años de experiencia en vigilancia ambiental de proyectos de infraestructuras lineales.
Más de 3 años de experiencia en seguimiento ambiental de proyectos ferroviarios.</t>
  </si>
  <si>
    <t>ECEE-023</t>
  </si>
  <si>
    <t>Licenciado en Ciencias Ambientales o similar.
Ingeniero de Montes o similar.
Ingeniero de Caminos, Canales y Puertos o similar.</t>
  </si>
  <si>
    <t>Experiencia de más de 1,5 años en la elaboración de estudios de gestión de residuos.
Manejo de software para la elaboración de presupuestos.</t>
  </si>
  <si>
    <t>ECEP-001</t>
  </si>
  <si>
    <t>Ingeniería de Caminos, Canales y Puertos; Ingeniero Técnico de Obras Públicas; Grado en Ingeniería Civil;
Máster Uni. Ing. Caminos, Canales y Puertos; o similares</t>
  </si>
  <si>
    <t>Al menos 5 años de experiencia como consultor en el sector de las infraestructuras ferroviarias y sus servicios.
Al menos 3 años de experiencia en el ámbito de la demanda y rentabilidad ferroviaria.</t>
  </si>
  <si>
    <t>ECEP-002</t>
  </si>
  <si>
    <t>Al menos 3 años de experiencia en el ámbito de la planificación del transporte terrestre.
Al menos 1 año de experiencia en el ámbito de la modelización del transporte macro y micro, manejando software específico.</t>
  </si>
  <si>
    <t>ECEP-003</t>
  </si>
  <si>
    <t>Ingeniería Aeronáutica; Ingeniería Técnica Aeronáutica; Grado en Ingeniería Aeroespacial; o similares</t>
  </si>
  <si>
    <t>Al menos 3 años de experiencia en el ámbito de la planificación aeroportuaria nacional e internacional.
Conocimiento y manejo de software de simulación (ArcPort).
Conocimientos de programación (VBA, etc.).</t>
  </si>
  <si>
    <t>ECEP-004</t>
  </si>
  <si>
    <t>Al menos 5 años de experiencia en el ámbito de la planificación del transporte terrestre.
Al menos 3 años de experiencia en el ámbito de la modelización del transporte macro manejando software específico.
Conocimientos de programación (VBA, Python, etc.)</t>
  </si>
  <si>
    <t>ECEP-005</t>
  </si>
  <si>
    <t>Ingeniería Aeronáutica; Ingeniería Técnica Aeronáutica; Grado en Ingeniería Aeroespacial; Máster en
Sistema Transporte Aéreo; o similares</t>
  </si>
  <si>
    <t>Al menos 2 años de experiencia en el ámbito de la planificación aeroportuaria nacional e internacional.</t>
  </si>
  <si>
    <t>ECEP-006</t>
  </si>
  <si>
    <t>Al menos 2 años de experiencia como consultor en el sector de las infraestructuras ferroviarias y sus servicios.
Al menos 2 años de experiencia en el ámbito de la rentabilidad ferroviaria y demanda.</t>
  </si>
  <si>
    <t>ECEP-007</t>
  </si>
  <si>
    <t>Al menos 5 años de experiencia como consultor en el ámbito de la movilidad del transporte.
Al menos 9 meses de experiencia en el ámbito de los planes y programas de inversión ferroviarios.</t>
  </si>
  <si>
    <t>ECEP-008</t>
  </si>
  <si>
    <t>Arquitectura superior; Arquitectura técnica</t>
  </si>
  <si>
    <t>Al menos 3 años de experiencia como arquitecto urbanista.
Al menos 3 años de experiencia analizando el planeamiento urbanístico y las afecciones de servidumbres aeronáuticas.
Experiencia en el manejo de AutoCAD y GIS.</t>
  </si>
  <si>
    <t>ECEP-009</t>
  </si>
  <si>
    <t>Al menos 3 años de experiencia en el ámbito de la consultoría técnica aeroportuaria.</t>
  </si>
  <si>
    <t>ECEP-010</t>
  </si>
  <si>
    <t>Al menos 2 años de experiencia en el ámbito de la planificación del transporte terrestre.
Al menos 2 años de experiencia en el ámbito de la modelización del transporte micro, manejando software específico.
Conocimiento y manejo de GIS.</t>
  </si>
  <si>
    <t>ECEP-011</t>
  </si>
  <si>
    <t>Ingeniería de Caminos, Canales y Puertos; Ingeniero Técnico de Obras Públicas; Grado en Ingeniería Civil;
Máster Uni. Ing. Caminos, Canales y Puertos; o similares.</t>
  </si>
  <si>
    <t>Al menos 1 año de experiencia en el ámbito de la planificación del transporte terrestre.
Al menos 3 meses apoyando en la realización de estudios de demanda y trabajos de campo.
Manejo de BBDD.
Manejo de software de encuestas.</t>
  </si>
  <si>
    <t>ECEP-012</t>
  </si>
  <si>
    <t>Al menos 5 años de experiencia en el ámbito de la planificación del transporte terrestre.
Al menos 3 años de experiencia realizando estudios de demanda terrestre.
Conocimiento y manejo de BBDD.</t>
  </si>
  <si>
    <t>ECEP-013</t>
  </si>
  <si>
    <t>Ingeniería Aeronáutica; Ingeniería Técnica Aeronáutica; Grado en Ingeniería Aeroespacial; Máster en Sistema
Transporte Aéreo; o similares</t>
  </si>
  <si>
    <t>Al menos 2 años de experiencia en el ámbito de la gestión y planificación aeroportuaria nacional e internacional.</t>
  </si>
  <si>
    <t>ECEP-014</t>
  </si>
  <si>
    <t>Al menos 3 meses de experiencia en consultoría técnica para el desarrollo del sector de drones.</t>
  </si>
  <si>
    <t>ECEP-015</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</si>
  <si>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</si>
  <si>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ECEP-016</t>
  </si>
  <si>
    <t>Al menos 8 años de experiencia en el sector de las infraestructuras y los servicios de transporte.</t>
  </si>
  <si>
    <t>ECEP-017</t>
  </si>
  <si>
    <t>ECEP-018</t>
  </si>
  <si>
    <t>Al menos 7 años de experiencia en el ámbito de la funcionalidad ferroviaria.
Conocimiento y manejo de software de simulación (RailSyS; Simultren).</t>
  </si>
  <si>
    <t>ECEP-019</t>
  </si>
  <si>
    <t>Ingeniería de Caminos, Canales y Puertos; Ingeniero Técnico de Obras Públicas; Grado en Ingeniería Civil;
Máster Uni. Ing. Caminos, Canales y Puertos; Lic. Geografía; o similares</t>
  </si>
  <si>
    <t>Al menos 5 años de experiencia como consultor en el sector de las infraestructuras de transporte.
Al menos 2 años de experiencia en el ámbito de los planes y programas de inversión ferroviarios.
Conocimiento y manejo de GIS.</t>
  </si>
  <si>
    <t>ECEP-020</t>
  </si>
  <si>
    <t>Ingeniería Aeronáutica; Grado en Ingeniería Aeroespacial; Ingeniería Técnica Aeronáutica; o similares</t>
  </si>
  <si>
    <t>Al menos 6 años de experiencia como planificador/a aeroportuario.
Al menos 6 años revisando propuestas de servidumbres aeronáuticas.</t>
  </si>
  <si>
    <t>ECEP-021</t>
  </si>
  <si>
    <t>Al menos 9 meses de experiencia en el ámbito de la planificación del transporte terrestre.
Al menos 6 meses en el seguimiento y realización de trabajos de campo (encuestas y aforos).
Manejo de BBDD.</t>
  </si>
  <si>
    <t>ECEP-022</t>
  </si>
  <si>
    <t>Ingeniero Aeronáutico, Ingeniero Técnico Aeronáutico, Grado en Ingeniería Aeronáutica o Similar</t>
  </si>
  <si>
    <t>Al menos 3 años de experiencia en Seguridad Operacional Aeroportuaria.
Valorable experiencia en Seguridad Operacional trabajando en Aeropuertos.
Experiencia en al menos 5 supervisiones del SGSO y Manual de Aeropuerto.
Manejo de herramientas para el seguimiento y control del SGSO en los aeropuertos.</t>
  </si>
  <si>
    <t>ECEP-023</t>
  </si>
  <si>
    <t>ECEP-024</t>
  </si>
  <si>
    <t>ECEP-025</t>
  </si>
  <si>
    <t>ECEP-026</t>
  </si>
  <si>
    <t>IECEP-027</t>
  </si>
  <si>
    <t>Ingeniería de Caminos, Canales y Puertos</t>
  </si>
  <si>
    <t>IECEP-028</t>
  </si>
  <si>
    <t>Más de 5 años de experiencia en la redacción de proyectos de obras lineales.
Más de 3 años de experiencia en topología de red ferroviaria.
Más de 1 año de experiencia en el uso de PLANIF, MTC y SGT.</t>
  </si>
  <si>
    <t>IECEP-029</t>
  </si>
  <si>
    <t>Más de 1 año de experiencia en la redacción de proyectos o dirección de obras ferroviarias.
Más de 3 años de experiencia en topología de red ferroviaria.
Más de 1 año de experiencia en el uso de PLANIF, MTC y SGT.</t>
  </si>
  <si>
    <t>IECEP-030</t>
  </si>
  <si>
    <t>Más de 2 años de experiencia en la elaboración de estudios de capacidad ferroviaria.
Más de 1 año de experiencia en el uso de los programas MALLAS y PLANIF.</t>
  </si>
  <si>
    <t>ECEI-001</t>
  </si>
  <si>
    <t>Ingeniero de caminos, canales y puertos</t>
  </si>
  <si>
    <t>ECEI-002</t>
  </si>
  <si>
    <t>Ingeniero informático, Licenciado en Física, Licenciado en Matemáticas o conocimientos equivalentes
equiparados por la empresa y/o experiencia consolidada en el ejercicio de la actividad profesional en la empresa
y reconocida por esta</t>
  </si>
  <si>
    <t>ECEI-003</t>
  </si>
  <si>
    <t>Ingeniería de caminos, canales y puertos</t>
  </si>
  <si>
    <t>Al menos 10 años de experiencia en consultoría de transporte y movilidad, en el ámbito nacional e internacional.
Al menos 5 años de experiencia en proyectos de ayudas nacionales y europeas para el transporte.
Al menos 3 años de experiencia en gestión de proyectos de eficiencia en el transporte por carretera y ferroviario.
Experiencia en proyectos de financiación de la Unión Europea</t>
  </si>
  <si>
    <t>ECEI-004</t>
  </si>
  <si>
    <t>Ingeniería industrial.
Ingeniería de caminos, canales y puertos.
Ingeniería técnica industrial.
Ingeniería técnica de obras públicas.</t>
  </si>
  <si>
    <t>ECEI-005</t>
  </si>
  <si>
    <t>Al menos 10 años de experiencia en consultoría de transporte y movilidad.
Al menos 3 años de experiencia en proyectos de ayudas europeas.
Manejo de metodologías ágiles en gestión de proyectos.
Experiencia en proyectos de financiación de la Unión Europea.</t>
  </si>
  <si>
    <t>ECEI-006</t>
  </si>
  <si>
    <t>ECEI-007</t>
  </si>
  <si>
    <t>Licenciado en derecho</t>
  </si>
  <si>
    <t>Al menos 5 años de experiencia como consultor económico/financiero y/o jurídico en proyectos internacionales.
Al menos 3 años de experiencia en proyectos de financiación de la Unión Europea.</t>
  </si>
  <si>
    <t>ECEI-008</t>
  </si>
  <si>
    <t>Al menos 12 años de experiencia en proyectos estratégicos de transporte y movilidad, incluyendo planes de movilidad sostenible.
Manejo de sistemas de información geográfica.
Manejo de herramientas de modelización del transporte.
Experiencia en proyectos de financiación de la Unión Europea</t>
  </si>
  <si>
    <t>ECEI-009</t>
  </si>
  <si>
    <t>Al menos 15 años de experiencia en proyectos de transportes y movilidad en el ámbito nacional e internacional.
Al menos 5 años gestionando proyectos de movilidad y seguridad vial.
Experiencia en proyectos de financiación de la Unión Europea</t>
  </si>
  <si>
    <t>ECEI-010</t>
  </si>
  <si>
    <t>Al menos 5 años de experiencia en planificación del transporte en el ámbito internacional.
Manejo avanzado en herramientas de análisis de datos.
Manejo de sistemas de información geográfica.
Experiencia en proyectos de financiación de la Unión Europea</t>
  </si>
  <si>
    <t>ECEI-011</t>
  </si>
  <si>
    <t>Licenciatura en Derecho</t>
  </si>
  <si>
    <t>Al menos 5 años de experiencia como consultor económico/financiero y/o jurídico.
Al menos 3 años de experiencia en proyectos de financiación de la Unión Europea y/o subvenciones de carácter social.
Al menos 3 años de experiencia en proyectos para la administración pública.</t>
  </si>
  <si>
    <t>ECEI-012</t>
  </si>
  <si>
    <t>Al menos 3 años de experiencia en desarrollo de negocio internacional.
Al menos 3 años de experiencia en la planificación del transporte y movilidad, incluyendo Planes de Movilidad Urbana Sostenible.
Experiencia en proyectos de financiación de Unión Europea.</t>
  </si>
  <si>
    <t>ECEI-013</t>
  </si>
  <si>
    <t>ECEI-014</t>
  </si>
  <si>
    <t>Al menos 20 años de experiencia en el desarrollo y gestión de proyectos de transporte.
Al menos 10 años de experiencia en movilidad urbana sostenible y transporte público.
Experiencia en Planes de Movilidad Urbana Sostenible y estudios de movilidad.
Manejo de sistemas de información geográfica.</t>
  </si>
  <si>
    <t>IECEI-015</t>
  </si>
  <si>
    <t>IECEI-016</t>
  </si>
  <si>
    <t>Experiencia de más de 5 años en proyectos de investigación y experimentación de obras públicas.
Experiencia de más de 6 meses en la gestión de proyectos financiados con fondos europeos.</t>
  </si>
  <si>
    <t>IECEI-017</t>
  </si>
  <si>
    <t>Más de 2 años de experiencia en control de expedientes.
Más de 6 meses de experiencia en gestión de fondos MRR.</t>
  </si>
  <si>
    <t>ECS-001</t>
  </si>
  <si>
    <t>Al menos 10 años de experiencia en proyectos de tecnología PKI
Al menos 10 años en evaluación de firmas en formatos CAdES, XAdES y PAdES.
Al menos 5 años de experiencia trabajando en el sector público
Dominio de la suite de @firma (plataforma @firma, TS@, MiniApplet, AutoFirma e Integr@) de Cl@ve, VALIDe.
Conocimiento en TrustedX de Safelayer</t>
  </si>
  <si>
    <t>Al menos 7 años en evaluación de firmas en formatos CAdES, XAdES y PAdES.
Al menos 5 años de experiencia trabajando en el sector público
Dominio de la suite de @firma (plataforma @firma, TS@, MiniApplet, AutoFirma e Integr@) de Cl@ve, VALIDe.
Conocimiento de desarrollo de aplicaciones web en tecnología Java (J2EE).
Conocimiento en Servidores de aplicaciones Java: Weblogic, Websphere, JBoss/Wildfly y Tomcat</t>
  </si>
  <si>
    <t>Ingeniero técnico/diplomado/licenciado o grado universitario en informática, telecomunicaciones, derecho,
ADE o Económicas/Empresariales</t>
  </si>
  <si>
    <t>Ingeniero técnico/diplomado o grado universitario en informática o telecomunicaciones</t>
  </si>
  <si>
    <t>Al menos 4 años de experiencia en oficinas técnicas de proyectos de firma electrónica
Al menos 4 años de experiencia en coordinación y seguimiento de proyectos de tecnologías PKI
Al menos 2 años de experiencia trabajando en el sector público
Dominio de tecnologías y estándares dePKI y seguridad: estándares IETF (x509, CRL, OCSP, TSP), ETSI
(XAdES, CAdES, PAdES), OASIS DSS (WS‐Security, Timestamping), HSM, DNIe
Conocimientos de normativas y estándares de seguridad ISO 2700x, LOPD y ENS (Esquema nacional de seguridad).
Conocimientos de metodología SCRUM
Conocimientos de metodología ITIL</t>
  </si>
  <si>
    <t>Al menos 5 años de experiencia de apoyo a la gestión de proyectos, servicios y equipos.
Al menos 2 años de experiencia en actividades de contratación pública TIC.
Al menos 6 años de experiencia en actividades de control y supervisión de equipos
Al menos 6 años de experiencia en actividades de control y gestión de subcontratistas
Dominio de Microsoft Excel</t>
  </si>
  <si>
    <t>ECSC-011</t>
  </si>
  <si>
    <t>Ingeniero técnico/diplomado o grado universitario en informática u otra carrera técnica similar (ingeniería,
físicas, matemáticas o química)</t>
  </si>
  <si>
    <t>Ingeniero técnico/diplomado/licenciado o grado universitario en informática, derecho o ciencias políticas</t>
  </si>
  <si>
    <t>EN LA DENOMINACIÓN DEL PUESTO
PONE CONSULTOR EXPECIALIZADO EN
VEZ DE ESPECIALIZADO.</t>
  </si>
  <si>
    <t>ECSC-016</t>
  </si>
  <si>
    <t>Al menos 4 años de experiencia en programación en Python.
Al menos 1 año de experiencia en programación en entorno Unity utilizando C#.
Al menos 4 años de experiencia en modelado 3D
Dominio de herramienta Autodesk 3DS Max</t>
  </si>
  <si>
    <t>ECSC-017</t>
  </si>
  <si>
    <t>Ingeniero técnico/diplomado o grado universitario en informática</t>
  </si>
  <si>
    <t>ECSC-018</t>
  </si>
  <si>
    <t>Al menos 3 años de experiencia como técnico de seguridad perimetral en dependencias de control de tráfico aéreo
Al menos 10 años de experiencia como técnico de networking.
Conocimientos de arquitectura de sistema SACTA u otros sistemas ATM iTEC
Conocimientos de Firewalls Checkpoint y Forcepoint
Curso de Seguridad operacional en plataforma (AVSEC)
Certificación CCNA y CCNP de CISCO
Conocimientos de seguridad de sistemas Cloud</t>
  </si>
  <si>
    <t>Titulación Superior Universitario en ramas técnicas preferiblemente Informática, Matemáticas o Físicas</t>
  </si>
  <si>
    <t>Al menos 5 años de experiencia en la Gestión de Proyectos TIC.
Al menos 5 años de experiencia en proyectos de Transformación Digital.
Al menos 2 años en actividades de Planificación Estratégica.
Al menos 2 años en Soporte a la elaboración y evaluación de Pliegos Técnicos.
Al menos 5 años en Dirección de Proyectos I+D+i.</t>
  </si>
  <si>
    <t>Titulación Superior Universitario en ramas Económicas o de Empresa</t>
  </si>
  <si>
    <t>Titulado en Ingeniería técnica, superior o grado en Informática o Conocimientos equivalentes equiparados
por la empresa y/o experiencia consolidada en el ejercicio de la actividad profesional en la empresa y
reconocida por ésta</t>
  </si>
  <si>
    <t>Al menos 3 años de experiencia en análisis y desarrollo SW en entorno Microsoft
Al menos 3 años de experiencia en proyectos .NET con C#
Al menos 3 años de experiencia en proyectos .NET con Visual Basic
Al menos 5 años de experiencia en Mantenimiento de Aplicativos del Sector Ferroviario
Al menos 3 años de experiencia en proyecto con tecnología ASP.NET</t>
  </si>
  <si>
    <t>Titulado en Ingeniería técnica, superior o grado en Informática o Conocimientos equivalentes equiparados por
la empresa y/o experiencia consolidada en el ejercicio de la actividad profesional en la empresa y reconocida
por ésta</t>
  </si>
  <si>
    <t>Al menos 5 años de experiencia como Jefe de Proyectos en TIC
Al menos 5 años de experiencia en Gestión de Proyectos BI
Al menos 5 años en Administración de Sistemas
Al menos 3 años de experiencia en elaboración o valoración de Ofertas</t>
  </si>
  <si>
    <t>Al menos 5 años de experiencia en Licitaciones
Al menos 5 años de experiencia en Gestión de Proyectos TIC
Al menos 5 años en Gestión de Proyectos de BI
Al menos 5 años en Organización y Gestión de Equipos</t>
  </si>
  <si>
    <t>ECSC-029</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</si>
  <si>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</si>
  <si>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servidores de aplicaciones, soporte y resolución de incidencias de servidores Microsoft
(Directorio Activo, GPOs DNS, WSUS).
Al menos 3 años de Experiencia en Configuración y gestión de servidores IIS en alta disponibilidad con NLB.
Al menos 3 años de Experiencia en Gestión y configuración de alertas con sistema Nagios.
Al menos 3 años de Experiencia en Gestión de ePO de McAfee.
Al menos 3 años de Experiencia en Administraciones de Granjas de Servidores
Al menos 3 años de Experiencia en gestión de las aplicaciones SINTRA y VALORA</t>
  </si>
  <si>
    <t>ECSC-031</t>
  </si>
  <si>
    <t>Ingeniería Técnica de Telecomunicaciones</t>
  </si>
  <si>
    <t>ECSC-033</t>
  </si>
  <si>
    <t>ECSC-034</t>
  </si>
  <si>
    <t>EN OTROS REQUISITOS PONE:
2 AÑO, EN VEZ DE 2 AÑOS.</t>
  </si>
  <si>
    <t>ECSC-035</t>
  </si>
  <si>
    <t>ECSC-036</t>
  </si>
  <si>
    <t>ECSC-037</t>
  </si>
  <si>
    <t>ECSC-038</t>
  </si>
  <si>
    <t>Al menos 5 años de experiencia en proyectos de desarrollo web con tecnología .Net y SQL Server.
Al menos 3 años de experiencia trabajando en el sector público
Conocimientos de programación en .Net (C#).
Conocimientos de representación de información georeferenciada con Google API
Conocimientos de BIM y formato de intercambio de ficheros IFC</t>
  </si>
  <si>
    <t>ECSC-039</t>
  </si>
  <si>
    <t>ECSC-040</t>
  </si>
  <si>
    <t>ECSC-041</t>
  </si>
  <si>
    <t>ECSC-042</t>
  </si>
  <si>
    <t>ECSC-044</t>
  </si>
  <si>
    <t>ECSC-045</t>
  </si>
  <si>
    <t>ECSC-046</t>
  </si>
  <si>
    <t>ECSC-047</t>
  </si>
  <si>
    <t>ECSC-048</t>
  </si>
  <si>
    <t>ECSC-049</t>
  </si>
  <si>
    <t>ECSC-050</t>
  </si>
  <si>
    <t>ECSC-051</t>
  </si>
  <si>
    <t>ECSC-052</t>
  </si>
  <si>
    <t>ECSC-053</t>
  </si>
  <si>
    <t>ECSC-055</t>
  </si>
  <si>
    <t>ECSC-056</t>
  </si>
  <si>
    <t>ECSC-057</t>
  </si>
  <si>
    <t>ECSC-058</t>
  </si>
  <si>
    <t>ECSC-059</t>
  </si>
  <si>
    <t>ECSC-060</t>
  </si>
  <si>
    <t>ECSC-061</t>
  </si>
  <si>
    <t>ECSC-062</t>
  </si>
  <si>
    <t>ECSC-063</t>
  </si>
  <si>
    <t>ECSC-064</t>
  </si>
  <si>
    <t>ECSC-065</t>
  </si>
  <si>
    <t>ECSC-066</t>
  </si>
  <si>
    <t>ECSC-067</t>
  </si>
  <si>
    <t>ECSC-068</t>
  </si>
  <si>
    <t>ECSC-069</t>
  </si>
  <si>
    <t>ECSC-070</t>
  </si>
  <si>
    <t>ECSC-071</t>
  </si>
  <si>
    <t>ECSC-072</t>
  </si>
  <si>
    <t>ECSC-075</t>
  </si>
  <si>
    <t>ECSC-076</t>
  </si>
  <si>
    <t>ECSC-077</t>
  </si>
  <si>
    <t>ECSC-078</t>
  </si>
  <si>
    <t>ECSC-079</t>
  </si>
  <si>
    <t>ECSC-080</t>
  </si>
  <si>
    <t>ECSC-081</t>
  </si>
  <si>
    <t>ECSC-082</t>
  </si>
  <si>
    <t>ECSC-083</t>
  </si>
  <si>
    <t>ECSC-084</t>
  </si>
  <si>
    <t>ECSC-085</t>
  </si>
  <si>
    <t>Ingeniero de Telecomunicaciones</t>
  </si>
  <si>
    <t>ECSC-086</t>
  </si>
  <si>
    <t>Ingeniero técnico/diplomado/licenciado o grado universitario en informática o telecomunicaciones</t>
  </si>
  <si>
    <t>Al menos 5 años de experiencia en proyectos ITSM (Gestión de servicios IT) basados en la herramienta EasyVista.
Al menos 2 años de experiencia en gestión de proyectos.
Al menos 5 años de experiencia en proyectos de desarrollo con bases de datos Oracle, SQL Server y MySql.
Al menos 5 años de experiencia en análisis y desarrollo web con tecnología .Net.
Al menos 4 años de experiencia en proyectos del sector público.
Concocimientos de parametrización y personalización de EasyVista
Concocimientos del contrato de comunicaciones de la AGE
Conocimientos de la metodologia ITIL</t>
  </si>
  <si>
    <t>ECSC-088</t>
  </si>
  <si>
    <t>Al menos 10 años de experiencia en proyectos de servicio de datos con plataforma MS SQL Server
Al menos 2 años de experiencia en proyectos con tecnología SQL Server 2019
Al menos 5 años de experiencia en los servicios de Reporting Services e Integration services
Al menos 3 años de experiencia en proyectos de migración de datos entre versiones e instalaciones de bases de datos
Conocimientos de profiling y tuning de bases de datos y procedimientos almacenados
Conocimientos amplios de la infraestructura de servidores Microsoft SQL Server del MPRCMD</t>
  </si>
  <si>
    <t>Al menos 3 años de experiencia en proyectos de ingeniería de datos
Al menos 1 año de experiencia en proyectos de ingesta y tratamiento de datos con AWS (Amazon Web Services)
Al menos 1 año de experiencia en proyectos en sector público
Conocimientos de la arquitectura de datos de la SGAD</t>
  </si>
  <si>
    <t>ECSC-090</t>
  </si>
  <si>
    <t>Al menos 2 años de experiencia desarrollando labores de consultoría de sistemas de información.
Al menos 5 años de experiencia desarrollando aplicaciones en las siguientes tecnologías: Java EE, Web services y Struts.
Al menos 2 años de experiencia en manejo de BBD: Oracle, MySQL, SQLServer.
Al menos 2 años de experiencia trabajando en el sector público
Al menos 1 año de experiencia en proyectos de transformación digital.
Al menos 1 año de experiencia elaborando pliegos para las AAPP.
Al menos 6 meses trabajando con metodología Metrica 3.
Certificación PMP.</t>
  </si>
  <si>
    <t>ECSC-091</t>
  </si>
  <si>
    <t>Al menos 2 años de experiencia en consultoría tecnológica de sistemas y comunicaciones.
Al menos 2 años de experiencia elaborando pliegos de prescripciones técnicas.
Al menos 1 año de experiencia en proyectos de transformación digital.
Al menos 2 años de experiencia trabajando en el sector público
Al menos 6 meses trabajando con metodología Metrica 3.
Certificación ITIL.</t>
  </si>
  <si>
    <t>ECSC-092</t>
  </si>
  <si>
    <t>Al menos 5 años como jefe/a o director/a de proyectos TIC.
Al menos 5 años de experiencia en elaboración de reportes integrales a Dirección de porfolio de proyectos.
Al menos 5 años de experiencia en control y certificación de la calidad
Al menos 1 año de experiencia en puesto similar de coordinación de encargo para la AAPP.
Al menos 2 años de experiencia en proyectos de transformación digital.
Al menos 6 meses trabajando con metodología Metrica 3.
Certificación en Seguridad Informática.</t>
  </si>
  <si>
    <t>ECSC-094</t>
  </si>
  <si>
    <t>Al menos 3 años de experiencia en proyectos de ciberseguridad
Al menos 4 años de experiencia en actividades de ciberseguridad defensiva
Al menos 1 año de experiencia en Administración Judicial Electrónica
Conocimientos amplios en soluciones de ciberseguridad el ámbito de la seguridad perimetral y anti‐ virus/anti‐malware
Conocimientos en desarrollo seguro y auditoría de código</t>
  </si>
  <si>
    <t>ECSC-095</t>
  </si>
  <si>
    <t>Al menos 4 años de experiencia en contratación pública, 2 de ellos mínimo en el ámbito de la compra de servicios y suministros TIC
Al menos 1 año de experiencia en el análisis y mejora de procesos y procedimientos relacionados con las adquisiciones TIC, incluyendo
la informatización de estos
Al menos 2 años de experiencia en Administración Judicial Electrónica
Conocimientos amplios de la legislación relacionada con la compra pública
Conocimientos de usuario en la herramienta Jira</t>
  </si>
  <si>
    <t>ECSC-096</t>
  </si>
  <si>
    <t>ECSC-097</t>
  </si>
  <si>
    <t>Al menos 4 años de experiencia en contratación pública, 1 de ellos mínimo en el ámbito de la compra de servicios y suministros TIC
Al menos 2 años de experiencia en Administración Judicial Electrónica
Al menos 2 años de experiencia en elaboración y control presupuestario en organismos públicos
Conocimientos amplios de la legislación relacionada con la compra pública
Conocimientos de usuario en la herramienta Jira</t>
  </si>
  <si>
    <t>ECSC-099</t>
  </si>
  <si>
    <t>Ingeniero técnico/diplomado/licenciado o grado universitario en informática</t>
  </si>
  <si>
    <t>Al menos 4 años de experiencia como Product Owner (metodología SCRUM)
Al menos 5 años de experiencia en análisis funcional de aplicaciones
Al menos 2 años de experiencia en contratación pública de servicios y suministros TIC
Conocimientos técnicos de desarrollo de aplicaciones web mediante tecnología Java
Conocimientos amplios de metodologías ágiles de desarrollo de aplicaciones (certificado al menos en SCRUM fundamentals)</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</si>
  <si>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
Conocimientos de SIRAJ, LexNet y Minerva</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</si>
  <si>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t>
  </si>
  <si>
    <t>Al menos 4 años de experiencia en elaboración de informes de seguimiento y cuadros de mando para la alta dirección
Al menos 4 años de experiencia en Administración Judicial Electrónica
Conocimientos de Qlik View/Sense
Conocimientos de lenguaje R y Python</t>
  </si>
  <si>
    <t>Al menos 4 años de experiencia en proyectos de formación en aplicaciones relacionadas con la administración digital
Al menos 1 año de experiencia en seguimiento y cálculo de ANS y KPI de servicios
Al menos 4 años de experiencia en Administración Judicial Electrónica
Conocimientos amplios de MINERVA, Fiscalía Digital FORTUNY y Migración Tecnológica Minerva MTM.
Conocimientos de metodología ITIL</t>
  </si>
  <si>
    <t>Al menos 10 años de experiencia en coordinación, control y seguimiento de servicios de atención a usuarios y mantenimiento del puesto de usuario
Al menos 5 años de experiencia en seguimiento y cálculo de ANS y KPI de servicios
Al menos 2 años de experiencia en Sector Público
Conocimientos amplios de metodología ITIL</t>
  </si>
  <si>
    <t>Al menos 10 años de experiencia años en Administración judicial electrónica, principalmente en Expediente Judicial Electrónico (EJE)
Al menos 5 años de experiencia en oficinas técnicas y de gestión de proyectos para la implantación de la AJE
Al menos 5 años de experiencia en transformación digital de la justicia
Conocimientos de LexNet, Minerva, Fortuny y SIRAJ</t>
  </si>
  <si>
    <t>Al menos 5 años de experiencia en análisis funcional y técnico de aplicaciones
Conocimientos técnicos de desarrollo de aplicaciones web mediante tecnología Java y .Net
Conocimientos técnicos de BBD: Oracle, DB2 y SQLServer.
Al menos 4 años de experiencia trabajando en el sector público
Conocimientos profundos de operación ferroviaria para el transporte de mercancías
Al menos 6 meses trabajando con metodología Metrica 3.</t>
  </si>
  <si>
    <t>Al menos 3 años de experiencia desarrollando labores de consultoría de sistemas de información.
Al menos 5 años de experiencia en consultoría para la optimización de procesos administrativos en la AAPP.
Al menos 2 años de experiencia en proyectos de transformación digital.
Al menos 2 años de experiencia en oficinas de gestión de proyectos (PMO).
Conocimientos de parametrización de SAP.</t>
  </si>
  <si>
    <t>Al menos 5 años de experiencia en análisis y diseño de software
Al menos 5 años de experiencia en gestión de proyectos de desarrollo de software
Al menos 1 año de experiencia en proyectos del sector público
Conocimientos amplios de la arquitectura LAMP (Linux, Apache, PHP y MySQL)
Conocimientos amplios de la herramienta COLOSO para implementación de automatización de procesos para los desarrollos locales</t>
  </si>
  <si>
    <t>Al menos de 5 años de experiencia en analítica de datos (BI y Big Data)
Al menos de 2 años de experiencia en consultoría de calidad del dato
Conocimientos del sistema de datos maestros/entidades comunes de SEPE
Conocimientos amplios de herramientas de ETL y calidad del dato
Conocimientos de Informatica PowerCenter</t>
  </si>
  <si>
    <t>IECSC-112</t>
  </si>
  <si>
    <t>Más de 10 años de experiencia como Administrador TIC.
Más de 5 años de experiencia en diseño, administración y programación de Sistemas de Gestión de Bases de Datos.
Más de 3 años de experiencia con metodologías de desarrollo aplicadas: Agile y Cascada.
Más de 3 años de experiencia en el uso de SonarQube, CheckMK, BMC HELIX y BMC Smart Reporting.</t>
  </si>
  <si>
    <t>IECSC-113</t>
  </si>
  <si>
    <t>Más de 5 años de experiencia en supervisión de proyectos Wifi.
Más de 5 años de experiencia en proyectos relacionados con el sector ferroviario.</t>
  </si>
  <si>
    <t>IECSC-114</t>
  </si>
  <si>
    <t>Licenciado en ADE</t>
  </si>
  <si>
    <t>Más de 5 años de experiencia en la gestión de proyectos de diversa índole.
Más de 1 año de experiencia en la gestión de proyectos de comunicaciones.
Más de 1 año de experiencia en el manejo de Visio.</t>
  </si>
  <si>
    <t>ECSA-001</t>
  </si>
  <si>
    <t>ECSA-002</t>
  </si>
  <si>
    <t>Máster en Ingeniería de Software</t>
  </si>
  <si>
    <t>En el anexo pone EXPERTO/A 3 en el puesto y aquí pone TÉCNICO/A 1
La descripción del puesto del anexo es "Jefe de Proyecto REAJ: Registro electrónico de apoderamientos judiciales"</t>
  </si>
  <si>
    <t>ECSA-003</t>
  </si>
  <si>
    <t>ECSA-004</t>
  </si>
  <si>
    <t>ECSA-005</t>
  </si>
  <si>
    <t>Ingeniero Técnico Informática</t>
  </si>
  <si>
    <t>ECSA-006</t>
  </si>
  <si>
    <t>Grado en Ingenieria del Software</t>
  </si>
  <si>
    <t>ECSA-007</t>
  </si>
  <si>
    <t>Licenciado en Derecho</t>
  </si>
  <si>
    <t>ECSA-008</t>
  </si>
  <si>
    <t>ECSA-009</t>
  </si>
  <si>
    <t>ECSA-012</t>
  </si>
  <si>
    <t>ECSA-013</t>
  </si>
  <si>
    <t>Ingeniero en Informática</t>
  </si>
  <si>
    <t>ECSA-014</t>
  </si>
  <si>
    <t>Titulado en Ingeniería técnica, superior o grado en Informática
Conocimientos equivalentes equiparados por la empresa y/o experiencia consolidada en el ejercicio de la
actividad profesional en la empresa y reconocida por ésta</t>
  </si>
  <si>
    <t>ECSA-015</t>
  </si>
  <si>
    <t>ECSA-016</t>
  </si>
  <si>
    <t>ECSA-017</t>
  </si>
  <si>
    <t>ECSA-019</t>
  </si>
  <si>
    <t>ECSA-020</t>
  </si>
  <si>
    <t>ECSA-021</t>
  </si>
  <si>
    <t>La DENOMINACIÓN DEL PUESTO TIPO en el anexo no está completa</t>
  </si>
  <si>
    <t>ECSA-022</t>
  </si>
  <si>
    <t>ECSA-023</t>
  </si>
  <si>
    <t>ECSA-024</t>
  </si>
  <si>
    <t>ECSA-025</t>
  </si>
  <si>
    <t>ECSA-026</t>
  </si>
  <si>
    <t>ECSA-027</t>
  </si>
  <si>
    <t>ECSA-028</t>
  </si>
  <si>
    <t>ECSA-029</t>
  </si>
  <si>
    <t>ECSA-030</t>
  </si>
  <si>
    <t>ECSA-031</t>
  </si>
  <si>
    <t>ECSA-032</t>
  </si>
  <si>
    <t>ECSA-033</t>
  </si>
  <si>
    <t>ECSA-034</t>
  </si>
  <si>
    <t>Titulado en Ingeniería técnica, superior o grado en Informática</t>
  </si>
  <si>
    <t>ECSA-035</t>
  </si>
  <si>
    <t>ECSA-036</t>
  </si>
  <si>
    <t>ECSA-037</t>
  </si>
  <si>
    <t>ECSA-038</t>
  </si>
  <si>
    <t>ECSA-039</t>
  </si>
  <si>
    <t>Ing. Técnico de Gestión</t>
  </si>
  <si>
    <t>ECSA-040</t>
  </si>
  <si>
    <t>Al menos 15 años de experiencia en el desarrollo de aplicaciones con tecnología Java
Al menos 18 meses en el desarrollo de aplicaciones en el ámbito del Ministerio de Justicia
Al menos 18 meses de trabajos de interconexión de CPSN y EVID en la Administración de Justicia</t>
  </si>
  <si>
    <t>ECSA-041</t>
  </si>
  <si>
    <t>ECSA-042</t>
  </si>
  <si>
    <t>Al menos 18 meses de experiencia desarrollando la aplicación ACCEDA en el Ministerio de Justicia
Al menos 2 años de experiencia en desarrollo de aplicaciones con PHP (Symfony2) en el Ministerio de Justicia
Conocimiento avanzados de SOAP, XML.</t>
  </si>
  <si>
    <t>ECSA-043</t>
  </si>
  <si>
    <t>ECSA-044</t>
  </si>
  <si>
    <t>ECSA-045</t>
  </si>
  <si>
    <t>ECSA-046</t>
  </si>
  <si>
    <t>Ingeniero Técnico de Telecomunicaciones</t>
  </si>
  <si>
    <t>ECSA-047</t>
  </si>
  <si>
    <t>ECSA-048</t>
  </si>
  <si>
    <t>ECSA-049</t>
  </si>
  <si>
    <t>ECSA-050</t>
  </si>
  <si>
    <t>ECSA-051</t>
  </si>
  <si>
    <t>ECSA-052</t>
  </si>
  <si>
    <t>ECSA-053</t>
  </si>
  <si>
    <t>ECSA-054</t>
  </si>
  <si>
    <t>ECSA-055</t>
  </si>
  <si>
    <t>ECSA-056</t>
  </si>
  <si>
    <t>ECSA-057</t>
  </si>
  <si>
    <t>ECSA-058</t>
  </si>
  <si>
    <t>ECSA-059</t>
  </si>
  <si>
    <t>Al menos 5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</si>
  <si>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ECSA-060</t>
  </si>
  <si>
    <t>Al menos 5 años de experiencia en el desarrollo de aplicaciones con tecnología Java
Al menos 18 meses de experiencia en el desarrollo de aplicaciones en el ámbito del Ministerio de Justicia
Al menos 18 meses de experiencia de trabajos de interconexión de CPSN y EVID en la Administración de Justicia</t>
  </si>
  <si>
    <t>ECSA-061</t>
  </si>
  <si>
    <t>Al menos 20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</si>
  <si>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ECSA-062</t>
  </si>
  <si>
    <t>ECSA-063</t>
  </si>
  <si>
    <t>ECSA-064</t>
  </si>
  <si>
    <t>ECSA-065</t>
  </si>
  <si>
    <t>Al menos 6 años de experiencia en el ámbito de Gestión de Identidades
Al menos 3 años de experiencia en proyectos de Implantación de Gestión de Identidades y en la Evolución y Gobierno del mapa de
aplicaciones en entornos Productivos en el Ministerio de Justicia.
Al menos 4 años de experiencia en TIM (Tivoli Identity Manager) de IBM</t>
  </si>
  <si>
    <t>ECSA-066</t>
  </si>
  <si>
    <t>ECSA-067</t>
  </si>
  <si>
    <t>ECSA-068</t>
  </si>
  <si>
    <t>Al menos 3 años de experiencia en el ámbito de desarrollo en el uso de los framewoks propios del Mnisterio de Justicia
Al menos 1 año de experiencia en el ámbito de desarrollo en el flujo Interactivo de Firma Electrónica (FIFE)
Al menos 2 años de experiencia trabajando en herramientas de gestión de usuarios en las aplicaciones del Ministerio de Justicia</t>
  </si>
  <si>
    <t>ECSA-069</t>
  </si>
  <si>
    <t>ECSA-070</t>
  </si>
  <si>
    <t>Al menos 3 años de experiencia en el ámbito de la Gestión de Usuarios del Ministerio de Justicia
Al menos 3 años de experiencia con el Esquema Compartido de Datos (ECDE) del Ministerio de Justicia
Al menos 10 años de experiencia en el desarrollo evolutivo de ERPs para entorno empresarial o del sector público
Al menos 3 años de experiencia con el proyecto de Escritorio Integrado del Ministerio de Justicia</t>
  </si>
  <si>
    <t>ECSA-071</t>
  </si>
  <si>
    <t>ECSA-072</t>
  </si>
  <si>
    <t>ECSA-073</t>
  </si>
  <si>
    <t>ECSA-074</t>
  </si>
  <si>
    <t>Licenciado en Informática</t>
  </si>
  <si>
    <t>ECSA-075</t>
  </si>
  <si>
    <t>ECSA-076</t>
  </si>
  <si>
    <t>Al menos 3 años de experiencia como Jefe de Proyecto para la gestión documental en el Ministerio de Justicia con tecnología Alfresco
Al menos 6 años de experiencia en proyectos del ámbito de la Administración de Justicia
Al menos 6 años de experiencia trabajando con el gestor documental Alfresco
Al menos 15 años de experiencia en Java</t>
  </si>
  <si>
    <t>ECSA-077</t>
  </si>
  <si>
    <t>ECSA-078</t>
  </si>
  <si>
    <t>ECSA-079</t>
  </si>
  <si>
    <t>ECSA-080</t>
  </si>
  <si>
    <t>ECSA-081</t>
  </si>
  <si>
    <t>ECSA-082</t>
  </si>
  <si>
    <t>ECSA-083</t>
  </si>
  <si>
    <t>ECSA-084</t>
  </si>
  <si>
    <t>ECSA-085</t>
  </si>
  <si>
    <t>ECSA-086</t>
  </si>
  <si>
    <t>ECSA-087</t>
  </si>
  <si>
    <t>ECSA-088</t>
  </si>
  <si>
    <t>ECSA-089</t>
  </si>
  <si>
    <t>ECSA-090</t>
  </si>
  <si>
    <t>ECSA-091</t>
  </si>
  <si>
    <t>ECSA-092</t>
  </si>
  <si>
    <t>ECSA-093</t>
  </si>
  <si>
    <t>ECSA-094</t>
  </si>
  <si>
    <t>ECSA-095</t>
  </si>
  <si>
    <t>ECSA-096</t>
  </si>
  <si>
    <t>ECSA-097</t>
  </si>
  <si>
    <t>ECSA-098</t>
  </si>
  <si>
    <t>ECSA-099</t>
  </si>
  <si>
    <t>ECSI-001</t>
  </si>
  <si>
    <t>Titulación Universitaria Informática o de Telecomunicaciones</t>
  </si>
  <si>
    <t>ECSI-002</t>
  </si>
  <si>
    <t>Titulación Universitaria en Informática o Telecomunicaciones</t>
  </si>
  <si>
    <t>ECSI-003</t>
  </si>
  <si>
    <t>Titulación universitaria en Informática o Telecomunicaciones</t>
  </si>
  <si>
    <t>ECSI-004</t>
  </si>
  <si>
    <t>Licenciado en Periodismo o
Conocimientos equivalentes equiparados por la empresa y/o experiencia consolidada en el ejercicio de la
actividad profesional en la empresa y reconocida por ésta.</t>
  </si>
  <si>
    <t>ECSI-005</t>
  </si>
  <si>
    <t>Licenciado en Publicidad y Relaciones Públicas
Licenciado en Periodismo</t>
  </si>
  <si>
    <t>ECSI-006</t>
  </si>
  <si>
    <t>Licenciado en Periodismo</t>
  </si>
  <si>
    <t>ECSI-007</t>
  </si>
  <si>
    <t>Titulación universitaria en Informática o Telecomunicaciones.</t>
  </si>
  <si>
    <t>Falta el número 2  de OTROS REQUISITOS</t>
  </si>
  <si>
    <t>ECSI-008</t>
  </si>
  <si>
    <t>ECSI-009</t>
  </si>
  <si>
    <t>ECSI-010</t>
  </si>
  <si>
    <t>ECSI-011</t>
  </si>
  <si>
    <t>ECSI-012</t>
  </si>
  <si>
    <t>Titulación universitaria en Informática o en Telecomunicaciones</t>
  </si>
  <si>
    <t>ECSI-013</t>
  </si>
  <si>
    <t>ECSI-014</t>
  </si>
  <si>
    <t>ECSI-015</t>
  </si>
  <si>
    <t>ECSI-016</t>
  </si>
  <si>
    <t>ECSI-017</t>
  </si>
  <si>
    <t>ECSI-018</t>
  </si>
  <si>
    <t>ECSI-019</t>
  </si>
  <si>
    <t>ECSI-020</t>
  </si>
  <si>
    <t>ECSI-021</t>
  </si>
  <si>
    <t>ECSI-022</t>
  </si>
  <si>
    <t>ECSI-023</t>
  </si>
  <si>
    <t>Titulación universitaria en relación a la Documentación</t>
  </si>
  <si>
    <t>ECSI-024</t>
  </si>
  <si>
    <t>1. Experiencia de 5 años en proyectos de gestión documental
2. Experiencia de 6 meses coordinando equipos de trabajos
3. Experiencia en revisión de solicitudes de nacionalidad por residencia para la Administración Pública
4. Experiencia en gestión de requerimientos y subsanación de expedientes de Nacionalidad para la Administración Pública.</t>
  </si>
  <si>
    <t>ECSI-025</t>
  </si>
  <si>
    <t>ECSI-026</t>
  </si>
  <si>
    <t>ECSI-027</t>
  </si>
  <si>
    <t>ECSI-028</t>
  </si>
  <si>
    <t>ECSI-029</t>
  </si>
  <si>
    <t>Titulación universitaria en Derecho</t>
  </si>
  <si>
    <t>ECSI-030</t>
  </si>
  <si>
    <t>Titulación universitaria en Derecho </t>
  </si>
  <si>
    <t>ECSI-031</t>
  </si>
  <si>
    <t>ECSI-032</t>
  </si>
  <si>
    <t>ECSI-033</t>
  </si>
  <si>
    <t>ECSI-034</t>
  </si>
  <si>
    <t>ECSI-035</t>
  </si>
  <si>
    <t>ECSI-036</t>
  </si>
  <si>
    <t>ECSI-037</t>
  </si>
  <si>
    <t>ECSI-038</t>
  </si>
  <si>
    <t>ECSI-039</t>
  </si>
  <si>
    <t>ECSI-040</t>
  </si>
  <si>
    <t>ECSI-041</t>
  </si>
  <si>
    <t>ECSI-042</t>
  </si>
  <si>
    <t>ECSI-043</t>
  </si>
  <si>
    <t>ECSI-044</t>
  </si>
  <si>
    <t>ECSI-045</t>
  </si>
  <si>
    <t>ECSI-046</t>
  </si>
  <si>
    <t>ECSI-047</t>
  </si>
  <si>
    <t>Titulación Universitaria en Documentación </t>
  </si>
  <si>
    <t>ECSI-048</t>
  </si>
  <si>
    <t>Ingeniero de Telecomunicaciones</t>
  </si>
  <si>
    <t>ECSI-049</t>
  </si>
  <si>
    <t>ECSI-050</t>
  </si>
  <si>
    <t>ECSI-051</t>
  </si>
  <si>
    <t>Titulación Universitaria en Informática o Telecomunicaciones</t>
  </si>
  <si>
    <t>ECSI-052</t>
  </si>
  <si>
    <t>ECSI-053</t>
  </si>
  <si>
    <t>ECSI-054</t>
  </si>
  <si>
    <t>ECSI-055</t>
  </si>
  <si>
    <t>ECSI-056</t>
  </si>
  <si>
    <t>LAS COMPETENCIAS DEL ANEXO (ECSI-056) NO SE COREESPONDEN YA QUE HAY UNA MAS (AUTONOMIA) Y REPITE  NUMERACIÓN  LA(4)</t>
  </si>
  <si>
    <t>ECSI-057</t>
  </si>
  <si>
    <t>Titulación universitaria en Ingeniería</t>
  </si>
  <si>
    <t>ECSI-058</t>
  </si>
  <si>
    <t>Grado en Ingeniería de la Energía</t>
  </si>
  <si>
    <t>ECSI-059</t>
  </si>
  <si>
    <t>Titulación universitaria en Informática</t>
  </si>
  <si>
    <t>ECSI-060</t>
  </si>
  <si>
    <t>Licenciado en Derecho</t>
  </si>
  <si>
    <t>ECSI-061</t>
  </si>
  <si>
    <t>ECSP-001</t>
  </si>
  <si>
    <t>ECSP-002</t>
  </si>
  <si>
    <t>ECSP-003</t>
  </si>
  <si>
    <t>ECSP-004</t>
  </si>
  <si>
    <t>ECSP-005</t>
  </si>
  <si>
    <t>Experiencia de más de 15 años en Sistemas de Información Geográfica. Experiencia de más de 3 años en Consultoría de Smart Cities. Experiencia de más de 10 años como Jefe de Proyecto TIC. Conocimientos en la elaboración de pliegos en el sector público. Experiencia en la realización de proyectos en el sector turístico</t>
  </si>
  <si>
    <t>ECSP-006</t>
  </si>
  <si>
    <t>ECSP-007</t>
  </si>
  <si>
    <t>ECSP-008</t>
  </si>
  <si>
    <t>Grado en Ingeniería Civil</t>
  </si>
  <si>
    <t>ECSP-009</t>
  </si>
  <si>
    <t>ECSP-010</t>
  </si>
  <si>
    <t>ECSP-011</t>
  </si>
  <si>
    <t>Grado en Ingeniería Informática</t>
  </si>
  <si>
    <t>ESRR-001</t>
  </si>
  <si>
    <t>Grado Ingeniería Industrial Máster Ingeniería Industrial</t>
  </si>
  <si>
    <t>Experiencia de al menos 1 años en proyectos de revisión de diseño de material rodante. Experiencia de al menos 1 años en la inspección de pruebas tipo. Conocimientos demostrables de la normativa de aplicación de los sistemas de su área de especialidad en el ámbito del material  rodante</t>
  </si>
  <si>
    <t>ESRR-002</t>
  </si>
  <si>
    <t>ESRR-003</t>
  </si>
  <si>
    <t>ESRR-004</t>
  </si>
  <si>
    <t>ESRR-005</t>
  </si>
  <si>
    <t>ESRR-006</t>
  </si>
  <si>
    <t>Grado Ingeniería  Máster Ingeniería</t>
  </si>
  <si>
    <t>Experiencia de al menos 5 años en obras ferroviarias, de los cuales al menos 2 en obras de Instalaciones de Línea Área de Contacto. Participación en la redacción de al menos un modificado de obra línea aérea de contacto</t>
  </si>
  <si>
    <t>ESRR-007</t>
  </si>
  <si>
    <t>Grado Ingeniería Máster Ingeniería</t>
  </si>
  <si>
    <t>ESRR-008</t>
  </si>
  <si>
    <t>ESRR-009</t>
  </si>
  <si>
    <t>Grado Ingeniería Industrial o titulación equivalente</t>
  </si>
  <si>
    <t>ESRR-010</t>
  </si>
  <si>
    <t>Máster Ingeniería Industrial o titulación similar</t>
  </si>
  <si>
    <t>ESRR-011</t>
  </si>
  <si>
    <t>Experiencia de al menos 2 años en proyectos de revisión de diseño de material rodante. Experiencia de al menos 1 año en la inspección de pruebas tipo. Conocimientos demostrables de la normativa de aplicación de los sistemas de su área de especialidad en el ámbito del material  rodante.</t>
  </si>
  <si>
    <t>ESRR-012</t>
  </si>
  <si>
    <t>Máster Ingeniería Industrial o titulación equivalente</t>
  </si>
  <si>
    <t>ESRR-013</t>
  </si>
  <si>
    <t>ESRR-014</t>
  </si>
  <si>
    <t>Experiencia de al menos 5 años en el ámbito de la inspección o fabricación o mantenimiento de material rodante</t>
  </si>
  <si>
    <t>ESRR-015</t>
  </si>
  <si>
    <t>ESRR-016</t>
  </si>
  <si>
    <t>ESRR-017</t>
  </si>
  <si>
    <t>ESRR-018</t>
  </si>
  <si>
    <t>Conocimientos demostrables en el diseño de línea aérea de contacto. Participación en la redacción de al menos 3 proyectos de línea aérea de contacto</t>
  </si>
  <si>
    <t>ESRR-019</t>
  </si>
  <si>
    <t>Máster Ingeniería Industrial o titulación equivalente</t>
  </si>
  <si>
    <t>Conocimientos demostrables en el diseño de línea aérea de contacto.
Participación en la redacción de al menos 3 proyectos de línea aérea de contacto. Al menos uno de ellos en el ámbito internacional</t>
  </si>
  <si>
    <t>AÑADIR LA LETRA (O) A LA PALABRA (CONTACT) EN LA CELDA DEL EXCEL 1.9  PUESTO TIPO. SE COPIA EL ANEXO A LA CARPETA CORRESPONDIENTE.</t>
  </si>
  <si>
    <t>ESRR-020</t>
  </si>
  <si>
    <t>Grado Ingeniería Industrial
Máster Ingeniería Industrial</t>
  </si>
  <si>
    <t>Experiencia de más de 1 año en el ámbito de la línea aérea de contacto proyectos y/o obras.
Conocimientos demostrables en equipamiento de línea aérea de contacto</t>
  </si>
  <si>
    <t>ESRR-021</t>
  </si>
  <si>
    <t>ESRR-022</t>
  </si>
  <si>
    <t>ESRR-023</t>
  </si>
  <si>
    <t>Experiencia de más de 10 años, habiendo desarrollado al menos 2 de ellos en actividades relacionadas con la línea aérea de contacto.
Conocimientos demostrables en equipamiento de línea aérea de contacto.</t>
  </si>
  <si>
    <t>ESRR-024</t>
  </si>
  <si>
    <t>Experiencia  de más de 2 años, habiendo desarrollado al menos 1 de ellos en actividades relacionadas con la línea aérea de contacto.
Conocimientos demostrables en equipamiento de línea aérea de contacto</t>
  </si>
  <si>
    <t>ESRR-025</t>
  </si>
  <si>
    <t>Experiencia  de más de 2 años, habiendo desarrollado al menos 1 de ellos en actividades relacionadas con la línea aérea de contacto.
Conocimientos demostrables en equipamiento de línea aérea de contacto.</t>
  </si>
  <si>
    <t>IESRR-030</t>
  </si>
  <si>
    <t>Grado en Ciencias Jurídicas</t>
  </si>
  <si>
    <t>Al menos 2 años de experiencia trabajando en temas de seguridad en el ámbito ferroviario</t>
  </si>
  <si>
    <t>IESRR-031</t>
  </si>
  <si>
    <t>Ingeniero Técnico Industrial
Grado en Ingeniería Mecánica</t>
  </si>
  <si>
    <t>Más de 10 años de experiencia en redacción de proyectos de líneas aéreas de contacto.
Más de 1 año de experiencia en análisis de incidencias contractuales de expedientes de obras.</t>
  </si>
  <si>
    <t>IESRR-032</t>
  </si>
  <si>
    <t>Ingeniero Técnico Industrial</t>
  </si>
  <si>
    <t>Más de 5 años de experiencia en proyectos de control, mando y señalización (CMS) ferroviaria.
Más de 2 años de experiencia en redacción de normativa ferroviaria.</t>
  </si>
  <si>
    <t>IESRR-033</t>
  </si>
  <si>
    <t>Más de 5 años de experiencia en proyectos de electrificación y/o control, mando y señalización (CMS) ferroviaria.
Más de 2 años de experiencia en redacción de normativa ferroviaria</t>
  </si>
  <si>
    <t>IESRR-034</t>
  </si>
  <si>
    <t>Más de 5 años de experiencia en procesos industriales y de fabricación.
Más de 2 años de experiencia en material rodante ferroviario</t>
  </si>
  <si>
    <t>IESRR-035</t>
  </si>
  <si>
    <t>Diplomado en Relaciones Laborales</t>
  </si>
  <si>
    <t>Al menos 4 años de experiencia en apoyo administrativo y de gestión en áreas de seguridad en el ámbito ferroviario.
Experiencia en el uso del REF (Registro Especial Ferroviario).
Experiencia en el uso del Sistema de Gestión de Seguridad Ferroviaria (SGS)
Experiencia con programas de firma electrónica y Autofirma.
Experiencia en el uso de SharePoint.
Dominio del paquete de Microsoft Office.</t>
  </si>
  <si>
    <t>ESRC-001</t>
  </si>
  <si>
    <t>ESRC-002</t>
  </si>
  <si>
    <t>ESRC-003</t>
  </si>
  <si>
    <t>ESRC-004</t>
  </si>
  <si>
    <t>ESRC-005</t>
  </si>
  <si>
    <t>ESRC-006</t>
  </si>
  <si>
    <t>ESRC-007</t>
  </si>
  <si>
    <t>ESRC-008</t>
  </si>
  <si>
    <t>ESRC-009</t>
  </si>
  <si>
    <t>ESRC-010</t>
  </si>
  <si>
    <t>ESRC-011</t>
  </si>
  <si>
    <t>ESRC-012</t>
  </si>
  <si>
    <t>ESRC-013</t>
  </si>
  <si>
    <t>ESRC-014</t>
  </si>
  <si>
    <t>ESRC-015</t>
  </si>
  <si>
    <t>ESRC-016</t>
  </si>
  <si>
    <t>ESRC-017</t>
  </si>
  <si>
    <t>IESRC-019</t>
  </si>
  <si>
    <t>IESRC-020</t>
  </si>
  <si>
    <t>IESRC-021</t>
  </si>
  <si>
    <t>IESRC-022</t>
  </si>
  <si>
    <t>IESRC-023</t>
  </si>
  <si>
    <t>IESRC-024</t>
  </si>
  <si>
    <t>IESRC-025</t>
  </si>
  <si>
    <t>IESRC-026</t>
  </si>
  <si>
    <t>IESRC-027</t>
  </si>
  <si>
    <t>IESRC-028</t>
  </si>
  <si>
    <t>IESRC-029</t>
  </si>
  <si>
    <t>IESRC-030</t>
  </si>
  <si>
    <t>ESRE-001</t>
  </si>
  <si>
    <t>ESRE-002</t>
  </si>
  <si>
    <t>ESRE-003</t>
  </si>
  <si>
    <t>ESRE-004</t>
  </si>
  <si>
    <t>ESRE-005</t>
  </si>
  <si>
    <t>ESRE-006</t>
  </si>
  <si>
    <t>ESRE-007</t>
  </si>
  <si>
    <t>ESRE-008</t>
  </si>
  <si>
    <t>ESRE-009</t>
  </si>
  <si>
    <t>ESRE-010</t>
  </si>
  <si>
    <t>ESRE-011</t>
  </si>
  <si>
    <t>ESRE-012</t>
  </si>
  <si>
    <t>IESRE-018</t>
  </si>
  <si>
    <t>IESRE-019</t>
  </si>
  <si>
    <t>IESRE-020</t>
  </si>
  <si>
    <t>IESRE-021</t>
  </si>
  <si>
    <t>IESRE-022</t>
  </si>
  <si>
    <t>ESSM-001</t>
  </si>
  <si>
    <t>ESSM-002</t>
  </si>
  <si>
    <t>ESSM-003</t>
  </si>
  <si>
    <t>ESSM-004</t>
  </si>
  <si>
    <t>ESSM-005</t>
  </si>
  <si>
    <t>ESSM-006</t>
  </si>
  <si>
    <t>ESSM-007</t>
  </si>
  <si>
    <t>ESSM-008</t>
  </si>
  <si>
    <t>ESSM-009</t>
  </si>
  <si>
    <t>ESSM-010</t>
  </si>
  <si>
    <t>ESSM-011</t>
  </si>
  <si>
    <t>ESSM-012</t>
  </si>
  <si>
    <t>ESSM-013</t>
  </si>
  <si>
    <t>ESSM-014</t>
  </si>
  <si>
    <t>ESSM-015</t>
  </si>
  <si>
    <t>ESSM-016</t>
  </si>
  <si>
    <t>ESSM-017</t>
  </si>
  <si>
    <t>ESSM-018</t>
  </si>
  <si>
    <t>ESSM-019</t>
  </si>
  <si>
    <t>ESSM-020</t>
  </si>
  <si>
    <t>ESSM-021</t>
  </si>
  <si>
    <t>ESSM-022</t>
  </si>
  <si>
    <t>ESSM-023</t>
  </si>
  <si>
    <t>ESSM-024</t>
  </si>
  <si>
    <t>ESSM-025</t>
  </si>
  <si>
    <t>ESSM-026</t>
  </si>
  <si>
    <t>IESSM-040</t>
  </si>
  <si>
    <t>IESSM-041</t>
  </si>
  <si>
    <t>ESSS-001</t>
  </si>
  <si>
    <t>ESSS-002</t>
  </si>
  <si>
    <t>ESSS-003</t>
  </si>
  <si>
    <t>ESSS-004</t>
  </si>
  <si>
    <t>ESSS-005</t>
  </si>
  <si>
    <t>ESSS-006</t>
  </si>
  <si>
    <t>IESSS-007</t>
  </si>
  <si>
    <t>IESSS-008</t>
  </si>
  <si>
    <t>IESSS-009</t>
  </si>
  <si>
    <t>ESST-001</t>
  </si>
  <si>
    <t>ESST-002</t>
  </si>
  <si>
    <t>ESST-003</t>
  </si>
  <si>
    <t>ESST-004</t>
  </si>
  <si>
    <t>ESST-005</t>
  </si>
  <si>
    <t>ESST-006</t>
  </si>
  <si>
    <t>ESST-007</t>
  </si>
  <si>
    <t>ESST-008</t>
  </si>
  <si>
    <t>ESST-009</t>
  </si>
  <si>
    <t>ESST-010</t>
  </si>
  <si>
    <t>ESST-011</t>
  </si>
  <si>
    <t>ESST-012</t>
  </si>
  <si>
    <t>ESST-013</t>
  </si>
  <si>
    <t>ESST-014</t>
  </si>
  <si>
    <t>ESST-015</t>
  </si>
  <si>
    <t>ESST-016</t>
  </si>
  <si>
    <t>ESST-017</t>
  </si>
  <si>
    <t>ESST-018</t>
  </si>
  <si>
    <t>ESST-019</t>
  </si>
  <si>
    <t>ESST-020</t>
  </si>
  <si>
    <t>ESST-021</t>
  </si>
  <si>
    <t>ESST-022</t>
  </si>
  <si>
    <t>ESST-023</t>
  </si>
  <si>
    <t>ESST-024</t>
  </si>
  <si>
    <t>ESST-025</t>
  </si>
  <si>
    <t>IESST-033</t>
  </si>
  <si>
    <t>IESST-034</t>
  </si>
  <si>
    <t>IESST-035</t>
  </si>
  <si>
    <t>IESST-036</t>
  </si>
  <si>
    <t>IESST-037</t>
  </si>
  <si>
    <t>IESST-038</t>
  </si>
  <si>
    <t>IESST-039</t>
  </si>
  <si>
    <t>IESST-040</t>
  </si>
  <si>
    <t>IESST-041</t>
  </si>
  <si>
    <t>IESST-042</t>
  </si>
  <si>
    <t>IESST-043</t>
  </si>
  <si>
    <t>IESST-044</t>
  </si>
  <si>
    <t>ESOT-001</t>
  </si>
  <si>
    <t>ESOT-002</t>
  </si>
  <si>
    <t>ESOT-003</t>
  </si>
  <si>
    <t>ESOT-004</t>
  </si>
  <si>
    <t>ESOT-005</t>
  </si>
  <si>
    <t>ESOT-006</t>
  </si>
  <si>
    <t>ESOT-007</t>
  </si>
  <si>
    <t>ESOT-008</t>
  </si>
  <si>
    <t>ESOT-009</t>
  </si>
  <si>
    <t>ESON-001</t>
  </si>
  <si>
    <t>ESON-002</t>
  </si>
  <si>
    <t>ESON-003</t>
  </si>
  <si>
    <t>ESON-004</t>
  </si>
  <si>
    <t>ESON-005</t>
  </si>
  <si>
    <t>ESON-006</t>
  </si>
  <si>
    <t>ESON-007</t>
  </si>
  <si>
    <t>ESON-008</t>
  </si>
  <si>
    <t>ESON-009</t>
  </si>
  <si>
    <t>ESON-010</t>
  </si>
  <si>
    <t>ESON-011</t>
  </si>
  <si>
    <t>ESON-012</t>
  </si>
  <si>
    <t>ESON-013</t>
  </si>
  <si>
    <t>ESON-014</t>
  </si>
  <si>
    <t>ESON-015</t>
  </si>
  <si>
    <t>ESON-016</t>
  </si>
  <si>
    <t>ESON-017</t>
  </si>
  <si>
    <t>ESON-018</t>
  </si>
  <si>
    <t>ESON-019</t>
  </si>
  <si>
    <t>ESON-020</t>
  </si>
  <si>
    <t>ESON-021</t>
  </si>
  <si>
    <t>ESON-022</t>
  </si>
  <si>
    <t>ESON-023</t>
  </si>
  <si>
    <t>ESON-024</t>
  </si>
  <si>
    <t>IESON-025</t>
  </si>
  <si>
    <t>IESON-026</t>
  </si>
  <si>
    <t>ESOC-001</t>
  </si>
  <si>
    <t>ESOC-002</t>
  </si>
  <si>
    <t>ESOC-003</t>
  </si>
  <si>
    <t>ESOC-004</t>
  </si>
  <si>
    <t>ESOC-005</t>
  </si>
  <si>
    <t>ESOC-006</t>
  </si>
  <si>
    <t>ESOC-007</t>
  </si>
  <si>
    <t>ESOC-008</t>
  </si>
  <si>
    <t>ESOC-009</t>
  </si>
  <si>
    <t>ESOC-010</t>
  </si>
  <si>
    <t>ESOC-011</t>
  </si>
  <si>
    <t>ESOC-012</t>
  </si>
  <si>
    <t>ESOC-013</t>
  </si>
  <si>
    <t>ESOC-014</t>
  </si>
  <si>
    <t>ESOC-015</t>
  </si>
  <si>
    <t>ESOC-016</t>
  </si>
  <si>
    <t>ESOC-017</t>
  </si>
  <si>
    <t>ESOC-018</t>
  </si>
  <si>
    <t>ESOC-019</t>
  </si>
  <si>
    <t>ESOC-020</t>
  </si>
  <si>
    <t>ESOC-021</t>
  </si>
  <si>
    <t>ESOC-022</t>
  </si>
  <si>
    <t>ESOC-025</t>
  </si>
  <si>
    <t>ESOC-026</t>
  </si>
  <si>
    <t>ESOC-027</t>
  </si>
  <si>
    <t>ESOC-028</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</si>
  <si>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</si>
  <si>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</si>
  <si>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</si>
  <si>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</si>
  <si>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</si>
  <si>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</si>
  <si>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</si>
  <si>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</si>
  <si>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</si>
  <si>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</si>
  <si>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</si>
  <si>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</si>
  <si>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</si>
  <si>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</si>
  <si>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</si>
  <si>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</si>
  <si>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</si>
  <si>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</si>
  <si>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</si>
  <si>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</si>
  <si>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</si>
  <si>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</si>
  <si>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</si>
  <si>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</si>
  <si>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</si>
  <si>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</si>
  <si>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</si>
  <si>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</si>
  <si>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</si>
  <si>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</si>
  <si>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</si>
  <si>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</si>
  <si>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</si>
  <si>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</si>
  <si>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</si>
  <si>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</si>
  <si>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</si>
  <si>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</si>
  <si>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</si>
  <si>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</si>
  <si>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</si>
  <si>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</si>
  <si>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</si>
  <si>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</si>
  <si>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</si>
  <si>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</si>
  <si>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</si>
  <si>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</si>
  <si>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</si>
  <si>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</si>
  <si>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</si>
  <si>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</si>
  <si>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</si>
  <si>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</si>
  <si>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</si>
  <si>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</si>
  <si>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</si>
  <si>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</si>
  <si>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</si>
  <si>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</si>
  <si>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</si>
  <si>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</si>
  <si>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</si>
  <si>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</si>
  <si>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</si>
  <si>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</si>
  <si>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</si>
  <si>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</si>
  <si>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</si>
  <si>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</si>
  <si>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</si>
  <si>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</si>
  <si>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</si>
  <si>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</si>
  <si>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</si>
  <si>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</si>
  <si>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</si>
  <si>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</si>
  <si>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</si>
  <si>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</si>
  <si>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</si>
  <si>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</si>
  <si>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</si>
  <si>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</si>
  <si>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</si>
  <si>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</si>
  <si>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</si>
  <si>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</si>
  <si>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</si>
  <si>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</si>
  <si>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</si>
  <si>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</si>
  <si>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</si>
  <si>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</si>
  <si>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</si>
  <si>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</si>
  <si>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</si>
  <si>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</si>
  <si>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</si>
  <si>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</si>
  <si>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</si>
  <si>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</si>
  <si>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</si>
  <si>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</si>
  <si>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</si>
  <si>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</si>
  <si>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</si>
  <si>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</si>
  <si>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</si>
  <si>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</si>
  <si>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</si>
  <si>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</si>
  <si>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</si>
  <si>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</si>
  <si>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</si>
  <si>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</si>
  <si>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</si>
  <si>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</si>
  <si>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</si>
  <si>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</si>
  <si>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</si>
  <si>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</si>
  <si>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</si>
  <si>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</si>
  <si>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</si>
  <si>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</si>
  <si>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</si>
  <si>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</si>
  <si>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</si>
  <si>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</si>
  <si>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</si>
  <si>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</si>
  <si>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</si>
  <si>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</si>
  <si>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</si>
  <si>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</si>
  <si>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</si>
  <si>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</si>
  <si>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</si>
  <si>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</si>
  <si>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</si>
  <si>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</si>
  <si>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</si>
  <si>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</si>
  <si>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</si>
  <si>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</si>
  <si>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</si>
  <si>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</si>
  <si>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</si>
  <si>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</si>
  <si>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</si>
  <si>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</si>
  <si>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</si>
  <si>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</si>
  <si>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</si>
  <si>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</si>
  <si>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</si>
  <si>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</si>
  <si>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</si>
  <si>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</si>
  <si>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</si>
  <si>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</si>
  <si>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</si>
  <si>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</si>
  <si>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</si>
  <si>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</si>
  <si>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</si>
  <si>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</si>
  <si>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</si>
  <si>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</si>
  <si>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</si>
  <si>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</si>
  <si>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</si>
  <si>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</si>
  <si>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</si>
  <si>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</si>
  <si>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</si>
  <si>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</si>
  <si>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</si>
  <si>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</si>
  <si>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</si>
  <si>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</si>
  <si>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</si>
  <si>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EEWE-006</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</si>
  <si>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</si>
  <si>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</si>
  <si>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</si>
  <si>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</si>
  <si>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</si>
  <si>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</si>
  <si>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</si>
  <si>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</si>
  <si>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</si>
  <si>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</si>
  <si>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</si>
  <si>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</si>
  <si>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</si>
  <si>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</si>
  <si>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</si>
  <si>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</si>
  <si>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</si>
  <si>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</si>
  <si>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</si>
  <si>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</si>
  <si>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</si>
  <si>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</si>
  <si>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</si>
  <si>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</si>
  <si>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</si>
  <si>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</si>
  <si>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</si>
  <si>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</si>
  <si>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</si>
  <si>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</si>
  <si>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EEWE-037</t>
  </si>
  <si>
    <t>EEWE-038</t>
  </si>
  <si>
    <t>EEWE-039</t>
  </si>
  <si>
    <t>EEWE-040</t>
  </si>
  <si>
    <t>EEWE-041</t>
  </si>
  <si>
    <t>EEWE-042</t>
  </si>
  <si>
    <t>EEWE-043</t>
  </si>
  <si>
    <t>EEWE-044</t>
  </si>
  <si>
    <t>EEWE-045</t>
  </si>
  <si>
    <t>IEEWE-048</t>
  </si>
  <si>
    <t>IEEWE-049</t>
  </si>
  <si>
    <t>EEIWI-001</t>
  </si>
  <si>
    <t>EEIWI-002</t>
  </si>
  <si>
    <t>EEIWI-003</t>
  </si>
  <si>
    <t>EEIWI-004</t>
  </si>
  <si>
    <t>EEIWI-005</t>
  </si>
  <si>
    <t>EEIWI-006</t>
  </si>
  <si>
    <t>EEIWI-007</t>
  </si>
  <si>
    <t>EEIWI-008</t>
  </si>
  <si>
    <t>EEIWI-009</t>
  </si>
  <si>
    <t>EEIWI-010</t>
  </si>
  <si>
    <t>EEIWI-011</t>
  </si>
  <si>
    <t>EEIWI-012</t>
  </si>
  <si>
    <t>EEIWI-013</t>
  </si>
  <si>
    <t>EEIWI-014</t>
  </si>
  <si>
    <t>EEIWI-015</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</si>
  <si>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</si>
  <si>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</si>
  <si>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</si>
  <si>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</si>
  <si>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</si>
  <si>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</si>
  <si>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</si>
  <si>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</si>
  <si>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</si>
  <si>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</si>
  <si>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</si>
  <si>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</si>
  <si>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</si>
  <si>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</si>
  <si>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</si>
  <si>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</si>
  <si>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</si>
  <si>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</si>
  <si>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EEIWI-034</t>
  </si>
  <si>
    <t>EEIWI-035</t>
  </si>
  <si>
    <t>EEIWI-036</t>
  </si>
  <si>
    <t>EEIWI-037</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</si>
  <si>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</si>
  <si>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</si>
  <si>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</si>
  <si>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</si>
  <si>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</si>
  <si>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</si>
  <si>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</si>
  <si>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</si>
  <si>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</si>
  <si>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</si>
  <si>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</si>
  <si>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</si>
  <si>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</si>
  <si>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</si>
  <si>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</si>
  <si>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</si>
  <si>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</si>
  <si>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EEWS-014</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</si>
  <si>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</si>
  <si>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</si>
  <si>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</si>
  <si>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</si>
  <si>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</si>
  <si>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</si>
  <si>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</si>
  <si>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</si>
  <si>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</si>
  <si>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</si>
  <si>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</si>
  <si>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</si>
  <si>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</si>
  <si>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</si>
  <si>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</si>
  <si>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</si>
  <si>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</si>
  <si>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</si>
  <si>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</si>
  <si>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</si>
  <si>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</si>
  <si>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</si>
  <si>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</si>
  <si>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</si>
  <si>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</si>
  <si>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</si>
  <si>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</si>
  <si>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</si>
  <si>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</si>
  <si>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</si>
  <si>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</si>
  <si>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</si>
  <si>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</si>
  <si>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</si>
  <si>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</si>
  <si>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</si>
  <si>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EEPR-018</t>
  </si>
  <si>
    <t>EEPR-019</t>
  </si>
  <si>
    <t>EEPR-020</t>
  </si>
  <si>
    <t>EEPR-021</t>
  </si>
  <si>
    <t>EEPR-022</t>
  </si>
  <si>
    <t>EEPR-023</t>
  </si>
  <si>
    <t>EEPR-024</t>
  </si>
  <si>
    <t>EEPR-025</t>
  </si>
  <si>
    <t>EEPR-026</t>
  </si>
  <si>
    <t>EEPR-027</t>
  </si>
  <si>
    <t>EEPR-028</t>
  </si>
  <si>
    <t>EEPR-029</t>
  </si>
  <si>
    <t>EEPR-030</t>
  </si>
  <si>
    <t>EEPR-031</t>
  </si>
  <si>
    <t>EEPR-032</t>
  </si>
  <si>
    <t>EEPR-033</t>
  </si>
  <si>
    <t>EEPR-034</t>
  </si>
  <si>
    <t>EEPR-035</t>
  </si>
  <si>
    <t>EEPR-036</t>
  </si>
  <si>
    <t>EEPR-037</t>
  </si>
  <si>
    <t>EEPR-038</t>
  </si>
  <si>
    <t>EEPR-039</t>
  </si>
  <si>
    <t>EEPR-040</t>
  </si>
  <si>
    <t>EEPR-041</t>
  </si>
  <si>
    <t>EEPR-042</t>
  </si>
  <si>
    <t>EEPR-043</t>
  </si>
  <si>
    <t>EEPR-044</t>
  </si>
  <si>
    <t>EEPR-045</t>
  </si>
  <si>
    <t>EEPR-046</t>
  </si>
  <si>
    <t>EEPR-047</t>
  </si>
  <si>
    <t>IEEPR-063</t>
  </si>
  <si>
    <t>IEEPR-064</t>
  </si>
  <si>
    <t>IEEPR-065</t>
  </si>
  <si>
    <t>EEPB-001</t>
  </si>
  <si>
    <t>EEPB-002</t>
  </si>
  <si>
    <t>EEPB-003</t>
  </si>
  <si>
    <t>EEPB-004</t>
  </si>
  <si>
    <t>EEPB-005</t>
  </si>
  <si>
    <t>EEPB-006</t>
  </si>
  <si>
    <t>EEPB-007</t>
  </si>
  <si>
    <t>EEPB-008</t>
  </si>
  <si>
    <t>EEPB-009</t>
  </si>
  <si>
    <t>EEPB-010</t>
  </si>
  <si>
    <t>EEPB-011</t>
  </si>
  <si>
    <t>EEPB-012</t>
  </si>
  <si>
    <t>EEPB-013</t>
  </si>
  <si>
    <t>EEPB-014</t>
  </si>
  <si>
    <t>EEPB-015</t>
  </si>
  <si>
    <t>EEPB-016</t>
  </si>
  <si>
    <t>EEPB-017</t>
  </si>
  <si>
    <t>EEPB-018</t>
  </si>
  <si>
    <t>EEPB-019</t>
  </si>
  <si>
    <t>EEPB-020</t>
  </si>
  <si>
    <t>EEPB-021</t>
  </si>
  <si>
    <t>EEPB-022</t>
  </si>
  <si>
    <t>EEPB-023</t>
  </si>
  <si>
    <t>EEPB-024</t>
  </si>
  <si>
    <t>EEPB-025</t>
  </si>
  <si>
    <t>EEPB-026</t>
  </si>
  <si>
    <t>EEPB-027</t>
  </si>
  <si>
    <t>EEPB-028</t>
  </si>
  <si>
    <t>EEPB-029</t>
  </si>
  <si>
    <t>EEPB-030</t>
  </si>
  <si>
    <t>EEPB-031</t>
  </si>
  <si>
    <t>EEPB-032</t>
  </si>
  <si>
    <t>EEPB-033</t>
  </si>
  <si>
    <t>EEPB-034</t>
  </si>
  <si>
    <t>EEPB-035</t>
  </si>
  <si>
    <t>EEPB-036</t>
  </si>
  <si>
    <t>EEPB-037</t>
  </si>
  <si>
    <t>EEPB-038</t>
  </si>
  <si>
    <t>EEPB-039</t>
  </si>
  <si>
    <t>EEPB-040</t>
  </si>
  <si>
    <t>EEPB-041</t>
  </si>
  <si>
    <t>EEPB-042</t>
  </si>
  <si>
    <t>EEPB-043</t>
  </si>
  <si>
    <t>EEPB-044</t>
  </si>
  <si>
    <t>EEPB-045</t>
  </si>
  <si>
    <t>EEPB-046</t>
  </si>
  <si>
    <t>EEPB-047</t>
  </si>
  <si>
    <t>EEPB-048</t>
  </si>
  <si>
    <t>IEEPB-049</t>
  </si>
  <si>
    <t>IEEPB-050</t>
  </si>
  <si>
    <t>IEEPB-051</t>
  </si>
  <si>
    <t>IEEPB-052</t>
  </si>
  <si>
    <t>IEEPB-053</t>
  </si>
  <si>
    <t>EEPL-001</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</si>
  <si>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</si>
  <si>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</si>
  <si>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</si>
  <si>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</si>
  <si>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</si>
  <si>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</si>
  <si>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</si>
  <si>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</si>
  <si>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</si>
  <si>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</si>
  <si>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</si>
  <si>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</si>
  <si>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</si>
  <si>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</si>
  <si>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</si>
  <si>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</si>
  <si>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</si>
  <si>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</si>
  <si>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EEPL-019</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</si>
  <si>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</si>
  <si>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</si>
  <si>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</si>
  <si>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</si>
  <si>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</si>
  <si>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</si>
  <si>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</si>
  <si>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</si>
  <si>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</si>
  <si>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</si>
  <si>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</si>
  <si>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</si>
  <si>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</si>
  <si>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</si>
  <si>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</si>
  <si>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</si>
  <si>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</si>
  <si>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</si>
  <si>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</si>
  <si>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</si>
  <si>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</si>
  <si>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</si>
  <si>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</si>
  <si>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</si>
  <si>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</si>
  <si>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</si>
  <si>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</si>
  <si>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</si>
  <si>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</si>
  <si>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</si>
  <si>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</si>
  <si>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</si>
  <si>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</si>
  <si>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</si>
  <si>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</si>
  <si>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</si>
  <si>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</si>
  <si>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</si>
  <si>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</si>
  <si>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</si>
  <si>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</si>
  <si>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</si>
  <si>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</si>
  <si>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</si>
  <si>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</si>
  <si>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</si>
  <si>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</si>
  <si>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</si>
  <si>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</si>
  <si>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</si>
  <si>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EEPS-016</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</si>
  <si>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</si>
  <si>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</si>
  <si>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</si>
  <si>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</si>
  <si>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</si>
  <si>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</si>
  <si>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</si>
  <si>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</si>
  <si>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</si>
  <si>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</si>
  <si>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</si>
  <si>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</si>
  <si>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</si>
  <si>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OPAA-002</t>
  </si>
  <si>
    <t>Técnico de Relaciones Laborales</t>
  </si>
  <si>
    <t>OPA-001</t>
  </si>
  <si>
    <t>OPA-002</t>
  </si>
  <si>
    <t>Gerente de Seguridad y Salud</t>
  </si>
  <si>
    <t>OPTD-001</t>
  </si>
  <si>
    <t>Técnico/a de Organización y Compensación.</t>
  </si>
  <si>
    <t>SUBD. FORMACIÓN Y GESTIÓN DEL TALENTO</t>
  </si>
  <si>
    <t>G. DESARROLLO DEL TALENTO</t>
  </si>
  <si>
    <t>OPT-001</t>
  </si>
  <si>
    <t>Técnico/a de Reporting y Analítica de datos.</t>
  </si>
  <si>
    <t>OPT-002</t>
  </si>
  <si>
    <t>Técnico/a de Selección especializada.</t>
  </si>
  <si>
    <t>OPT-003</t>
  </si>
  <si>
    <t>OPT-004</t>
  </si>
  <si>
    <t>Responsable Equipo Técnico de Selección especializada.</t>
  </si>
  <si>
    <t>OPT-005</t>
  </si>
  <si>
    <t>OPI-001</t>
  </si>
  <si>
    <t>Técnico/a de Compensación Internacional</t>
  </si>
  <si>
    <t>G. INTERNACIONAL Y GLOBAL MOBILITY</t>
  </si>
  <si>
    <t>OPI-002</t>
  </si>
  <si>
    <t>Técnico/a de Global Mobility</t>
  </si>
  <si>
    <t>XPC-001</t>
  </si>
  <si>
    <t>Técnico de Comunicación Corporativa</t>
  </si>
  <si>
    <t>DIR. EJECUTIVA COORDINACIÓN CORPORATIVA</t>
  </si>
  <si>
    <t>SUBD. COMUNICACIÓN</t>
  </si>
  <si>
    <t>XLN-001</t>
  </si>
  <si>
    <t>Técnico Jurídico</t>
  </si>
  <si>
    <t>16. Secretaría General</t>
  </si>
  <si>
    <t>SECRETARÍA GENERAL</t>
  </si>
  <si>
    <t>SUBD.  ASESORÍA JURÍDICA NACIONAL Y ANÁLISIS NORMATIVO</t>
  </si>
  <si>
    <t>OXTC-001</t>
  </si>
  <si>
    <t>Administrador  Sistemas Linux</t>
  </si>
  <si>
    <t>SUBD. TIC</t>
  </si>
  <si>
    <t>G. COMUNICACIONES Y SISTEMAS</t>
  </si>
  <si>
    <t>OXTC-002</t>
  </si>
  <si>
    <t xml:space="preserve">Técnico Administrador Sistemas de mensajería. </t>
  </si>
  <si>
    <t>OXTD-001</t>
  </si>
  <si>
    <t>Consultor de Comunicación, Calidad y BI</t>
  </si>
  <si>
    <t>G. DESARROLLO DE SISTEMAS TIC</t>
  </si>
  <si>
    <t>OXTD-002</t>
  </si>
  <si>
    <t>OXTD-003</t>
  </si>
  <si>
    <t>Consultor de Ingeniería y Gestión de Proyectos</t>
  </si>
  <si>
    <t>EIXS-001</t>
  </si>
  <si>
    <t>Bloque 3</t>
  </si>
  <si>
    <t>EIXS-002</t>
  </si>
  <si>
    <t>EIXS-003</t>
  </si>
  <si>
    <t>EIXS-004</t>
  </si>
  <si>
    <t>EIXS-005</t>
  </si>
  <si>
    <t>EIXS-006</t>
  </si>
  <si>
    <t>EIXS-007</t>
  </si>
  <si>
    <t>EIXS-008</t>
  </si>
  <si>
    <t>EIXS-009</t>
  </si>
  <si>
    <t>EIXS-010</t>
  </si>
  <si>
    <t>EIXS-011</t>
  </si>
  <si>
    <t>EIXS-012</t>
  </si>
  <si>
    <t>EIXS-013</t>
  </si>
  <si>
    <t>EIXS-014</t>
  </si>
  <si>
    <t>EIXS-015</t>
  </si>
  <si>
    <t>EIXS-016</t>
  </si>
  <si>
    <t>EIXS-017</t>
  </si>
  <si>
    <t>EIXS-018</t>
  </si>
  <si>
    <t>EIXS-019</t>
  </si>
  <si>
    <t>EIXS-020</t>
  </si>
  <si>
    <t>EIXS-021</t>
  </si>
  <si>
    <t>EIXS-022</t>
  </si>
  <si>
    <t>EIXS-023</t>
  </si>
  <si>
    <t>EIXS-024</t>
  </si>
  <si>
    <t>EIXS-025</t>
  </si>
  <si>
    <t>EIXS-026</t>
  </si>
  <si>
    <t>EIXS-027</t>
  </si>
  <si>
    <t>EIXS-028</t>
  </si>
  <si>
    <t>EIXS-029</t>
  </si>
  <si>
    <t>EIXT-001</t>
  </si>
  <si>
    <t>EIXT-002</t>
  </si>
  <si>
    <t>EIXT-003</t>
  </si>
  <si>
    <t>EIXT-004</t>
  </si>
  <si>
    <t>EIXT-005</t>
  </si>
  <si>
    <t>EIXT-006</t>
  </si>
  <si>
    <t>EIXT-007</t>
  </si>
  <si>
    <t>EIXT-008</t>
  </si>
  <si>
    <t>EIXT-009</t>
  </si>
  <si>
    <t>EIXT-010</t>
  </si>
  <si>
    <t>EIXT-011</t>
  </si>
  <si>
    <t>EIXT-012</t>
  </si>
  <si>
    <t>EIXT-013</t>
  </si>
  <si>
    <t>EIXT-014</t>
  </si>
  <si>
    <t>EIXT-015</t>
  </si>
  <si>
    <t>EIXT-016</t>
  </si>
  <si>
    <t>EIXT-017</t>
  </si>
  <si>
    <t>EIXT-018</t>
  </si>
  <si>
    <t>EIXT-019</t>
  </si>
  <si>
    <t>EIXT-020</t>
  </si>
  <si>
    <t>EIXT-021</t>
  </si>
  <si>
    <t>EIXT-022</t>
  </si>
  <si>
    <t>EIXT-023</t>
  </si>
  <si>
    <t>EIXT-024</t>
  </si>
  <si>
    <t>EIXT-025</t>
  </si>
  <si>
    <t>EIXT-026</t>
  </si>
  <si>
    <t>EIXT-027</t>
  </si>
  <si>
    <t>EIXT-028</t>
  </si>
  <si>
    <t>EIXT-029</t>
  </si>
  <si>
    <t>EIXT-030</t>
  </si>
  <si>
    <t>EIXT-031</t>
  </si>
  <si>
    <t>EIXT-032</t>
  </si>
  <si>
    <t>EIXT-033</t>
  </si>
  <si>
    <t>EIXT-034</t>
  </si>
  <si>
    <t>EIXT-035</t>
  </si>
  <si>
    <t>EIXT-036</t>
  </si>
  <si>
    <t>EIXT-037</t>
  </si>
  <si>
    <t>EIXT-038</t>
  </si>
  <si>
    <t>EIXT-039</t>
  </si>
  <si>
    <t>EIXT-040</t>
  </si>
  <si>
    <t>EIXT-041</t>
  </si>
  <si>
    <t>EIXT-042</t>
  </si>
  <si>
    <t>EIXT-043</t>
  </si>
  <si>
    <t>EIXT-044</t>
  </si>
  <si>
    <t>EIXT-045</t>
  </si>
  <si>
    <t>EIXT-046</t>
  </si>
  <si>
    <t>EIXT-047</t>
  </si>
  <si>
    <t>EIXT-048</t>
  </si>
  <si>
    <t>EIXT-049</t>
  </si>
  <si>
    <t>EIXT-050</t>
  </si>
  <si>
    <t>EIXT-051</t>
  </si>
  <si>
    <t>EIXT-052</t>
  </si>
  <si>
    <t>EIXT-053</t>
  </si>
  <si>
    <t>EIXT-054</t>
  </si>
  <si>
    <t>EIXT-055</t>
  </si>
  <si>
    <t>ECS-002</t>
  </si>
  <si>
    <t>Administrativo-a  Sector TI</t>
  </si>
  <si>
    <t xml:space="preserve"> - </t>
  </si>
  <si>
    <t>ECSC-015</t>
  </si>
  <si>
    <t>Programador Unity GammaSIM</t>
  </si>
  <si>
    <t>ECSC-054</t>
  </si>
  <si>
    <t>Asistente a la coordinación de Encargo en SEPE</t>
  </si>
  <si>
    <t>ECSC-098</t>
  </si>
  <si>
    <t>Asistente de Contratación TIC</t>
  </si>
  <si>
    <t>ECSA-010</t>
  </si>
  <si>
    <t>ECSA-011</t>
  </si>
  <si>
    <t>ECSA-018</t>
  </si>
  <si>
    <t>ECSI-062</t>
  </si>
  <si>
    <t>Digitalización jurídica</t>
  </si>
  <si>
    <t>ECSI-063</t>
  </si>
  <si>
    <t>ECSI-064</t>
  </si>
  <si>
    <t>ECSI-065</t>
  </si>
  <si>
    <t xml:space="preserve">Digitalización expedientes </t>
  </si>
  <si>
    <t>ECSI-066</t>
  </si>
  <si>
    <t>ECSI-067</t>
  </si>
  <si>
    <t>ECSI-068</t>
  </si>
  <si>
    <t xml:space="preserve">Digitalizador-Administrativo  </t>
  </si>
  <si>
    <t>ECSI-069</t>
  </si>
  <si>
    <t>Técnico soporte CAU</t>
  </si>
  <si>
    <t>ECSI-070</t>
  </si>
  <si>
    <t>ECSI-071</t>
  </si>
  <si>
    <t>ECSI-072</t>
  </si>
  <si>
    <t>ECSI-073</t>
  </si>
  <si>
    <t>Administrativo sector TI</t>
  </si>
  <si>
    <t>ECSI-074</t>
  </si>
  <si>
    <t>ECSI-075</t>
  </si>
  <si>
    <t>ECSI-076</t>
  </si>
  <si>
    <t>ECSI-077</t>
  </si>
  <si>
    <t xml:space="preserve">Apoyo técnico administrador de sistemas </t>
  </si>
  <si>
    <t>ECSI-078</t>
  </si>
  <si>
    <t xml:space="preserve">Técnico soporte CAU y mantenimiento de aplicaciones </t>
  </si>
  <si>
    <t>ECSI-079</t>
  </si>
  <si>
    <t>ECSI-080</t>
  </si>
  <si>
    <t>Digitalizador-Administrativo</t>
  </si>
  <si>
    <t>ECSI-081</t>
  </si>
  <si>
    <t>IECSI-082</t>
  </si>
  <si>
    <t>OEFF-003</t>
  </si>
  <si>
    <t>Administrativo Finanzas</t>
  </si>
  <si>
    <t>XSC-001</t>
  </si>
  <si>
    <t>Asistencia de Secretariado y Administración</t>
  </si>
  <si>
    <t>D. ESTRATEGIA Y CONTROL DE GESTIÓN</t>
  </si>
  <si>
    <t>SUBD. CONTROL INTERNO Y DE GESTIÓN</t>
  </si>
  <si>
    <t>EEMW-001</t>
  </si>
  <si>
    <t>EEMW-002</t>
  </si>
  <si>
    <t>EEMW-003</t>
  </si>
  <si>
    <t>EEMW-004</t>
  </si>
  <si>
    <t>EEMW-006</t>
  </si>
  <si>
    <t>EEMW-007</t>
  </si>
  <si>
    <t>EEMW-008</t>
  </si>
  <si>
    <t>EEMW-009</t>
  </si>
  <si>
    <t>EEMW-010</t>
  </si>
  <si>
    <t>EEMW-011</t>
  </si>
  <si>
    <t>EEMW-012</t>
  </si>
  <si>
    <t>EEMW-013</t>
  </si>
  <si>
    <t>EEMW-015</t>
  </si>
  <si>
    <t>EEMW-016</t>
  </si>
  <si>
    <t>EEMW-026</t>
  </si>
  <si>
    <t>EEMW-027</t>
  </si>
  <si>
    <t>EEMW-028</t>
  </si>
  <si>
    <t>EEMW-030</t>
  </si>
  <si>
    <t>EEMW-031</t>
  </si>
  <si>
    <t>EEMW-033</t>
  </si>
  <si>
    <t>EEMW-034</t>
  </si>
  <si>
    <t>EEMW-035</t>
  </si>
  <si>
    <t>EEMW-036</t>
  </si>
  <si>
    <t>EEMW-037</t>
  </si>
  <si>
    <t>EEMW-038</t>
  </si>
  <si>
    <t>EEMW-040</t>
  </si>
  <si>
    <t>EEMW-041</t>
  </si>
  <si>
    <t>EEMW-042</t>
  </si>
  <si>
    <t>EEMW-043</t>
  </si>
  <si>
    <t>EEMW-044</t>
  </si>
  <si>
    <t>EEMW-046</t>
  </si>
  <si>
    <t>EEMW-047</t>
  </si>
  <si>
    <t>EEMW-048</t>
  </si>
  <si>
    <t>EEMW-049</t>
  </si>
  <si>
    <t>EEMW-050</t>
  </si>
  <si>
    <t>EEMW-051</t>
  </si>
  <si>
    <t>EEMW-053</t>
  </si>
  <si>
    <t>EEML-150</t>
  </si>
  <si>
    <t>EEMO-001</t>
  </si>
  <si>
    <t>EEMO-002</t>
  </si>
  <si>
    <t>EEMO-003</t>
  </si>
  <si>
    <t>EEMO-004</t>
  </si>
  <si>
    <t>EEMO-005</t>
  </si>
  <si>
    <t>EEMO-006</t>
  </si>
  <si>
    <t>EEMO-007</t>
  </si>
  <si>
    <t>EEMO-022</t>
  </si>
  <si>
    <t>EEMO-023</t>
  </si>
  <si>
    <t>EEMP-037</t>
  </si>
  <si>
    <t>EEMP-038</t>
  </si>
  <si>
    <t>EEMP-039</t>
  </si>
  <si>
    <t>EEMP-040</t>
  </si>
  <si>
    <t>EEMP-041</t>
  </si>
  <si>
    <t>EEMP-042</t>
  </si>
  <si>
    <t>EEMP-043</t>
  </si>
  <si>
    <t>EEMP-044</t>
  </si>
  <si>
    <t>EEMP-045</t>
  </si>
  <si>
    <t>EEMP-046</t>
  </si>
  <si>
    <t>EEMP-047</t>
  </si>
  <si>
    <t>EEMP-048</t>
  </si>
  <si>
    <t>EEMP-049</t>
  </si>
  <si>
    <t>EEMP-050</t>
  </si>
  <si>
    <t>EEMP-051</t>
  </si>
  <si>
    <t>EEMP-052</t>
  </si>
  <si>
    <t>EEMP-053</t>
  </si>
  <si>
    <t>EEMP-054</t>
  </si>
  <si>
    <t>EEMP-055</t>
  </si>
  <si>
    <t>EEMP-056</t>
  </si>
  <si>
    <t>EEWE-046</t>
  </si>
  <si>
    <t>EEWE-047</t>
  </si>
  <si>
    <t>EEIWI-039</t>
  </si>
  <si>
    <t>EEIWI-040</t>
  </si>
  <si>
    <t>EEIWI-041</t>
  </si>
  <si>
    <t>EEWS-018</t>
  </si>
  <si>
    <t>EEWS-019</t>
  </si>
  <si>
    <t>EEWS-020</t>
  </si>
  <si>
    <t>EEWS-021</t>
  </si>
  <si>
    <t>EEWS-022</t>
  </si>
  <si>
    <t>EEWS-023</t>
  </si>
  <si>
    <t>EEWS-024</t>
  </si>
  <si>
    <t>EEWS-025</t>
  </si>
  <si>
    <t>EEWS-026</t>
  </si>
  <si>
    <t>EEWS-027</t>
  </si>
  <si>
    <t>IEEWS-043</t>
  </si>
  <si>
    <t>EEPR-048</t>
  </si>
  <si>
    <t>EEPR-049</t>
  </si>
  <si>
    <t>EEPR-050</t>
  </si>
  <si>
    <t>EEPR-051</t>
  </si>
  <si>
    <t>EEPR-052</t>
  </si>
  <si>
    <t>EEPR-053</t>
  </si>
  <si>
    <t>EEPR-054</t>
  </si>
  <si>
    <t>EEPR-055</t>
  </si>
  <si>
    <t>EEPR-056</t>
  </si>
  <si>
    <t>EEPR-057</t>
  </si>
  <si>
    <t>EEPR-058</t>
  </si>
  <si>
    <t>EEPR-059</t>
  </si>
  <si>
    <t>EEPR-060</t>
  </si>
  <si>
    <t>EEPR-061</t>
  </si>
  <si>
    <t>EEPR-062</t>
  </si>
  <si>
    <t>ESRR-026</t>
  </si>
  <si>
    <t>ESRR-027</t>
  </si>
  <si>
    <t>ESRR-028</t>
  </si>
  <si>
    <t>ESRR-029</t>
  </si>
  <si>
    <t>ESRC-018</t>
  </si>
  <si>
    <t>ESRE-013</t>
  </si>
  <si>
    <t>ESRE-014</t>
  </si>
  <si>
    <t>ESRE-015</t>
  </si>
  <si>
    <t>ESRE-016</t>
  </si>
  <si>
    <t>ESRE-017</t>
  </si>
  <si>
    <t>ESSM-027</t>
  </si>
  <si>
    <t>ESSM-028</t>
  </si>
  <si>
    <t>ESSM-029</t>
  </si>
  <si>
    <t>ESSM-030</t>
  </si>
  <si>
    <t>ESSM-031</t>
  </si>
  <si>
    <t>ESSM-032</t>
  </si>
  <si>
    <t>ESSM-033</t>
  </si>
  <si>
    <t>ESSM-034</t>
  </si>
  <si>
    <t>ESSM-035</t>
  </si>
  <si>
    <t>ESSM-036</t>
  </si>
  <si>
    <t>ESSM-037</t>
  </si>
  <si>
    <t>ESSM-038</t>
  </si>
  <si>
    <t>ESSM-039</t>
  </si>
  <si>
    <t>ESST-026</t>
  </si>
  <si>
    <t>ESST-027</t>
  </si>
  <si>
    <t>ESST-028</t>
  </si>
  <si>
    <t>ESST-029</t>
  </si>
  <si>
    <t>ESST-030</t>
  </si>
  <si>
    <t>ESST-031</t>
  </si>
  <si>
    <t>ESST-032</t>
  </si>
  <si>
    <t>ESOC-023</t>
  </si>
  <si>
    <t>ESOC-024</t>
  </si>
  <si>
    <t>OPS-001</t>
  </si>
  <si>
    <t>Asistente Administrativo</t>
  </si>
  <si>
    <t>SUBD. SERVICIOS, MOVILIDAD Y ESPACIOS</t>
  </si>
  <si>
    <t>XPRC-001</t>
  </si>
  <si>
    <t>Asistente Adminsitrativo/a 2</t>
  </si>
  <si>
    <t>15. Responsabilidad Social Corporativa</t>
  </si>
  <si>
    <t>SUBD. RELACIONES INSTITUCIONALES Y RESPONSABILIDAD SOCIAL CORPORATIVA</t>
  </si>
  <si>
    <t>G. GESTIÓN INSTITUCIONAL Y RSC</t>
  </si>
  <si>
    <t>Al menos 5 años de experiencia en el control financiero de proyectos en el sector de las infraestructuras y los servicios de transporte</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</si>
  <si>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</si>
  <si>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</si>
  <si>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</si>
  <si>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3) Experiencia en Ineco realizando dos o más funciones reflejadas en el punto 1.14 (sin llegar a la totalidad de las mismas)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</si>
  <si>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</si>
  <si>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</si>
  <si>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LISTADO DE PUESTOS ESTABILIZACIÓN DE EMPLEO TEMPORAL</t>
  </si>
  <si>
    <t>PUESTO OFERTADO</t>
  </si>
  <si>
    <t>ID</t>
  </si>
  <si>
    <t>PUESTO TIPO</t>
  </si>
  <si>
    <t>revisión nuevos anexos</t>
  </si>
  <si>
    <t>Al menos 2 años de experiencia como consultor en la planificación de infraestructuras y servicios de transporte, tanto de viajeros como de mercancías</t>
  </si>
  <si>
    <t>Al menos 2 años de experiencia como consultor económico‐financiero en el sector de las infraestructuras y los servicios de transporte terrestre</t>
  </si>
  <si>
    <t>Formación específica en Regulación y Competencia de Mercados
Al menos 5 años de experiencia como consultor económico en el sector de las infraestructuras y los servicios de transporte o de otros
sectores regulados (energía, telecomunicaciones)</t>
  </si>
  <si>
    <t>no hay que hacer ajustes, pero cambia el número de años de 3 a 5, así como se añade "o de otros
sectores regulados (energía, telecomunicaciones)"</t>
  </si>
  <si>
    <t>Al menos 2 años de experiencia en el ámbito del Derecho Administrativo
Al menos 2 años de experiencia en el Sector Público
Al menos 2 años de experiencia en el sector de las infraestructuras y los servicios de transporte</t>
  </si>
  <si>
    <t>Formación específica en Finanzas
Al menos 6 años de experiencia global
Al menos 4 años de experiencia como consultor económico‐financiero en el sector de las infraestructuras y los servicios de transporte terrestre</t>
  </si>
  <si>
    <t>Al menos 5 años de experiencia global
Al menos 4 años de experiencia como consultor en la planificación de infraestructuras y servicios de transporte, tanto de viajeros como de mercancías</t>
  </si>
  <si>
    <t>Al menos 5 años de experiencia global
Al menos 4 años de experiencia como consultor en la planificación de infraestructuras y servicios de transporte, tanto de viajeros como de mercancías
Al menos 2 años de experiencia específica en planificación portuaria y transporte marítimo</t>
  </si>
  <si>
    <t>Al menos 10 años de experiencia como consultor en la planificación de infraestructuras y servicios de transporte, tanto de viajeros como de mercancías
Al menos 5 años de experiencia específica en planificación de puertos y transporte marítimo
Experiencia en gestión de proyectos y de equipos</t>
  </si>
  <si>
    <t>Al menos dos años de experiencia realizando presupuestos de inversión de infraestructuras ferroviarias. Conocimientos avanzados de ofimática.</t>
  </si>
  <si>
    <t>Grado en Ingeniería del Medio Natural.
Máster en Tecnología Información Geográfica.
Ingeniero de Montes.
Licenciado en Ciencias Ambientales.
Licenciado en Biología.</t>
  </si>
  <si>
    <t>Al menos un año de experiencia en trabajos relacionados con cambio climático y/o calidad del aire en proyectos o actuaciones de infraestructuras ferroviarias, carreteras o aeropuertos.
Experiencia en el análisis de dispersión de contaminantes.
Experiencia en Aviation Environmental Design Tool (AEDT).</t>
  </si>
  <si>
    <t>Experiencia de 1 año en la realización de estudios ambientales de diversa tipología, relacionados con infraestructuras del transporte.</t>
  </si>
  <si>
    <t>Experiencia de 6 meses en realización de estudios de servidumbres aeronáuticas.</t>
  </si>
  <si>
    <t xml:space="preserve">Experiencia de al menos 1 año en GIS aplicado a estudios ambientales.
Manejo de ArcGIS. </t>
  </si>
  <si>
    <t>Experiencia de más de 2 años en redacción de informes sobre afecciones aeroportuarias y portuarias y planteamiento territorial y urbanístico.
Experiencia en redacción de Planes Especiales de infraestructuras aeroportuarias</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</si>
  <si>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</si>
  <si>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Licenciado en Ciencias Ambientales o similar.
Ingeniero de Montes o similar.
Ingeniero Técnico Forestal o similar.
Grado en Ingeniería del Medio Natural o similar.
Licenciado en Biología o similar.</t>
  </si>
  <si>
    <t>Ingeniería de Caminos, Canales y Puertos; Ingeniería técnica de Obras Públicas; Grado en Ingeniería Civil;
Máster Transporte, Territorio y Urbanismo; o similares.</t>
  </si>
  <si>
    <t>Al menos 5 años de experiencia en el ámbito de la modelización del transporte macro y micro, manejando software específico.
Al menos 5 años de experiencia en el ámbito de los modelos de predicción de demanda y masterplanes a escala urbana y regional, tanto a nivel nacional como internacional.</t>
  </si>
  <si>
    <t>Experiencia en al menos 1 año en Compliance Monitoring.
Conocimientos (y valorable experiencia) en el ámbito de Certificación de Aeródromos, Seguridad Operacional, Infraestructuras, Servicios Aeroportuarios y Normativa (EASA, OACI, AESA, …).
Experiencia en al menos 5 supervisiones del SGSO y Manual de Aeropuerto.</t>
  </si>
  <si>
    <t>no hay que hacer ajustes, pero cambian los años de experiencia requeridos de 2 a 3</t>
  </si>
  <si>
    <t>Experiencia al menos de 5 años en Gestión de proyectos del ámbito aeroportuario
Experiencia en Gestión de equipos de más de 5 personas
Conocimientos (y valorable experiencia) en el ámbito de Certificación de Aeródromos, Seguridad Operacional, Infraestructuras, Servicios Aeroportuarios y Normativa (EASA, OACI, AESA, …)
Manejo de MS Office y CAD.
Habilidades de comunicación y trabajo en equipo</t>
  </si>
  <si>
    <t>Experiencia en al menos 1 año en Compliance Monitoring.
Conocimientos (y valorable experiencia) en el ámbito de Certificación de Aeródromos, Seguridad Operacional, Infraestructuras, Servicios Aeroportuarios y Normativa (EASA, OACI, AESA, …).
Experiencia en al menos 7 supervisiones del SGSO y Manual de Aeropuerto.</t>
  </si>
  <si>
    <t>Conocimientos en el ámbito de las infraestructuras ferroviarias. Al menos 2 años de experiencia realizando programación de inversiones de infraestructuras ferroviarias.</t>
  </si>
  <si>
    <t>Al menos 8 años de experiencia en proyectos de transporte y logística portuaria, ámbito nacional e internacional.
Al menos 5 años de experiencia en estudios de explotación y planificación portuaria.
Experiencia en proyectos de financiación de la Unión Europea.</t>
  </si>
  <si>
    <t>Al menos 10 años de experiencia en análisis de datos e información para la visualización de datos y reporting.
Manejo avanzando en herramientas de tratamiento de datos (Microsoft Excel, Microsoft Access, Power Bi, Tableau, SPSS, SQL o similar).
Experiencia en proyectos de financiación de la Unión Europea.</t>
  </si>
  <si>
    <t>Al menos 20 años de experiencia en el desarrollo y gestión de proyectos de transporte.
Al menos 10 años de experiencia en gestión de proyectos en el ámbito de la innovación y transformación digital, así como la eficiencia energética.
Experiencia específica en ITS.
Experiencia en proyectos de financiación de la Unión Europea.</t>
  </si>
  <si>
    <t>Al menos 8 años de experiencia en transporte terrestre (estudios de viabilidad, proyectos, previsiones de tráfico etc.) en el ámbito nacional e internacional.
Experiencia en proyectos de financiación de la Unión Europea</t>
  </si>
  <si>
    <t>Ingeniero industrial.
Ingeniero de caminos, canales y puertos.
Ingeniero técnica industrial.
Ingeniero técnica de obras públicas.
o conocimientos equivalentes equiparados por la empresa y/o experiencia consolidada en el ejercicio de la actividad profesional en la empresa y reconocida por esta</t>
  </si>
  <si>
    <t>Al menos 10 años de experiencia en consultoría de proyectos de transportes y movilidad.
Al menos 5 años de experiencia en proyectos de transformación sostenible del transporte colectivo (PMUS, entre otros) de Movilidad Urbana Sostenible.
Al menos 5 años de experiencia realizando simulaciones de redes de transporte.
Manejo de herramientas de modelización de transporte.
Experiencia en proyectos de financiación de la Unión Europea</t>
  </si>
  <si>
    <t>Ingeniería de Minas</t>
  </si>
  <si>
    <t>Experiencia de al menos 2 años en auditorias y control interno. Experiencia de al menos 2 años en seguimiento de fondos europeos</t>
  </si>
  <si>
    <t>Titulación superior universitaria  y Máster en Gestión de la Calidad.</t>
  </si>
  <si>
    <t>1‐ Experiencia de más de 10 años en el ámbito de los Sistemas de Calidad
2‐Experiencia de más de 10 años  en la realización de auditorias internas para verificar la correcta implantación de los sistemas
 3‐ Experiencia de más de 3 años como  responsable de equipos: Supervisión, planificación y coordinación de actividades 
4‐ Experiencia  demás 3 años en la gestión de calidad de proyectos de tecnologías de la información</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</si>
  <si>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</si>
  <si>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Gestión de Proyectos de Ciberseguridad
Al menos 5 años de experiencia en proyectos GRC,
Al menos 5 años utilizando metodologías de seguridad y gestión de riesgos tales como ISO 2700x, ISO 22301, NIST, o Magerit.
Al menos 3 años de Experiencia en proyectos de regulación y Legislación de Seguridad de la Información y Ciberseguridad, tales como ENS.
Certificación Lead Auditor ISO 27001
Certificación en Cibersecurity Foundation Professional Certificate (CSFPC)
Certificación en Prince 2</t>
  </si>
  <si>
    <t>Ingeniero técnico/diplomado o grado universitario en informática u otra carrera técnica similar (ingeniería, físicas, matemáticas o química)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</si>
  <si>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</si>
  <si>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Ingeniero técnico/diplomado/licenciado o grado universitario en informática, telecomunicaciones, derecho, ADE o Económicas/Empresariales</t>
  </si>
  <si>
    <t>Al menos 5 años de experiencia en gestión de proyectos TIC
Al menos 5 años de experiencia en proyectos TIC financiados con fondos europeos
Al menos 10 años de experiencia en proyectos TIC de la Administración General del Estado.
Al menos 1 año de experiencia como coordinador de un encargo
Al menos 2 años de experiencia en elaboración de pliegos de prescripciones técnicas
Dominio de la herramienta Bizagi para modelado de procesos
Conocimientos en herramientas de gestión de porfolio de proyectos (PPM) Jira y Redmine.
Conocimientos de metodología PMI/PMBok</t>
  </si>
  <si>
    <t>Al menos 10 años de experiencia en oficinas de proyectos TIC
Al menos 4 años de experiencia en implantación de la regulación europea en protección de datos (GDPR)
Al menos 2 años de experiencia en proyectos con tecnologías cognitivas (machine learning)
Al menos 2 años de experiencia trabajando en el sector público
Dominio de la herramienta análisis de datos Eviews y SPPS.
Dominio de las herramientas de gestión de proyectos de Atlassian (Jira).
Certificación PMP</t>
  </si>
  <si>
    <t>Al menos 5 años de experiencia en desarrollo de pruebas automatizadas
Al menos 2 años de experiencia en proyectos bajo metodologías Agile
Al menos 4 años de experiencia en sector público
Dominio de la arquitectura Docker y de las tecnologías de desarrollo web java y MySQL
Dominio de las tecnologías de pruebas automatizadas jUnit, Selenium y Testlink.
Dominio de las herramientas de integración continua Jenkins y Maven</t>
  </si>
  <si>
    <t>Al menos 5 años de experiencia en proyectos de análisis de vulnerabilidades y auditoría de aplicaciones web mediante análisis de código e ingeniería inversa.
Al menos 5 años de experiencia en proyectos de análisis de infraestructura y comunicaciones.
Al menos 2 año de experiencia en proyectos del Sector Público
Dominio de herramientas de análisis de código fuente y de ingeniería inversa.
Dominio de herramientas de escaneado y explotación de vulnerabilidades.
Certificación CEH (Certified Ethical Hacking) o similar de hacking</t>
  </si>
  <si>
    <t>Al menos 3 años de experiencia en proyectos de análisis de vulnerabilidades y auditoría de aplicaciones web mediante análisis de código.
Al menos 3 años de experiencia en proyectos de análisis de infraestructura y comunicaciones.
Al menos 3 años de experiencia en proyectos del Sector Público
Dominio de herramientas de análisis de código fuente.
Dominio de herramientas de escaneado y explotación de vulnerabilidades.
Certificación Lead auditor de ISO 27001
Certificación en OSWP (Offensive Security Wireless Professional) o similar</t>
  </si>
  <si>
    <t>Ingeniero técnico/diplomado/licenciado o grado universitario en informática, telecomunicaciones, ADE o
Económicas/Empresariales o conocimientos equivalentes equiparados por la empresa y/o experiencia consolidada en el ejercicio de la actividad profesional en la empresa y reconocida por ésta</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</si>
  <si>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</si>
  <si>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la gestión de proyectos de comunicaciones.
Al menos 5 años de experiencia en proyectos  de vozIP.
Al menos 5 años de experiencia en proyectos del Sector público
Conocimientos del contrato de comunicaciones de la AGE
Dominio del paquete Office, altos conocimientos de Excel, Project y Visio
Conocimientos de metodología ITIL
Conocimientos de metodología SCRUM</t>
  </si>
  <si>
    <t>Al menos 5 años de experiencia en consultoría tecnológica y funcional en proyectos de robotización y automatización de procesos (RPA)
Al menos 2 años de experiencia en sector público
Dominio de la herramienta BluePrism y UiPath
Conocimientos de la metodología de robotización de BluePrism</t>
  </si>
  <si>
    <t>Al menos 10 años de experiencia en proyectos de consultoría estratégica de la Administración Pública.
Al menos 5 años de experiencia en  actividades de optimización, modernización y mejora administrativas y de gestión, de procedimientos y políticas públicas, principalmente relacionadas con la contratación pública.
Al menos 10 años de experiencia en proyectos del sector público
Al menos 5 años de experiencia en gestión de proyectos y equipos.
Conocimientos amplios de elaboración de pliegos de prescripciones técnicas para contratación pública
Conocimientos de metodología ITIL</t>
  </si>
  <si>
    <t>Al menos 7 años de experiencia en gestión de proyectos de análisis de datos con tecnología SAP BW
Al menos 1 año de experiencia en proyectos de gobierno del dato.
Dominio de las herramientas SAP BW y SAP BO
Conocimientos de las herramientas Microsoft PowerBI y Microsoft SIIS
Experiencia en la definición e implementación de datamarts de información financiera y/o contabilidad analítica</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</si>
  <si>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</si>
  <si>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electrónica de red (swithing y routing) con tecnología HP y CISCO
Al menos 3 años de experiencia en gestión de seguridad perimetral (firewalls) con tecnología Checkpoint y Forcepoint.
Al menos 3 años de experiencia en proyectos de plataformas colaborativas utilizando Circuit
Domino de las herramientas de monitorización para detección de intrusión (Infinistream y Arbor Edge Defense de Netscout).
Conocimientos amplios de la red de comunicaciones y seguridad perimetral de Catastro</t>
  </si>
  <si>
    <t>Al menos 5 años de experiencia en proyectos TIC con los módulos de Gestión Financiera de SAP: MM (Gestión económica de contratos), GM (Almacenes), VIM (Gestión de facturación electrónica facturas recibidas).
Al menos 5 años de experiencia en gestión de proyectos multidisciplinares
Al menos 5 años de experiencia en elaboración de pliegos en el Sector Público
Al menos 5 años de experiencia en gestión de requisitos y elaboración de alcances</t>
  </si>
  <si>
    <t>Al menos 5 años de experiencia en Gestión de Proyectos de Ciberseguridad
Al menos 5 años de experiencia en proyectos GRC y SGSI
Al menos 5 años utilizando metodologías tales como ISO 27001/27002, NIST, o Magerit.
Al menos 3 años de Experiencia en Regulación y Legislación de Seguridad de la Información y Ciberseguridad, tales como ENS, NIS o
Infraestructuras Críticas
Certificaciones obligatorias: CISM</t>
  </si>
  <si>
    <t>Al menos 5 años de experiencia en Generación de Productos Catastrales
Al menos 5 años de experiencia en la explotación de la herramienta SIGCA
Al menos 5 años en Administración de Máquinas Virtuales Red Hat Enterprise
Al menos 5 años en programación avanzada en shell script/Korn bajo máquinas HP/UX
Conocimientos amplios de la red de comunicaciones y plataforma de servidores de Catastro</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</si>
  <si>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</si>
  <si>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 Experiencia de al menos un año en administración de herramientas Office 365, Sharepoint Online y Sharepoint 2019 on premise.
‐ Experiencia de al menos cinco años en administración de servidores Windows Server (hasta versión 2019), Active directory, FTP, DNS, Fileserver, SQLServer, LDAP.
‐ Experiencia de al menos tres años en gestión, instalación y configuración de licencias de productos software para servidores.
‐ Experiencia de al menos un año en administración de sistemas en nube con VMWare, especialmente sistemas basados en Nube SARA.
‐ Experiencia de al menos un año en administración y gestión de antivirus corporativo.</t>
  </si>
  <si>
    <t>‐ Al menos 1 año de experiencia en la herramienta VMWARE vSphere.
‐ Al menos 1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</si>
  <si>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5 años de Experiencia en Gestión de servidores de aplicaciones, soporte y resolución de incidencias de servidores Microsoft (Directorio Activo, GPOs DNS, WSUS).
Al menos 5 años de Experiencia en Administración de Entornos Virtualizados
Al menos 3 años de Experiencia en Gestión y configuración de alertas con sistema Nagios.
Al menos 3 años de Experiencia en Gestión de ePO de McAfee.
Al menos 3 años de Experiencia en Administraciones Citrix
Conocimientos amplios de la red de comunicaciones y plataforma de servidores de Catastro</t>
  </si>
  <si>
    <t>Al menos 2 años de experiencia como administrador de seguridad / SYSOP utilizando tecnología de firewalls, IDS/IPS y WAF (HP /Cisco / Fortinet / ForcePoint / PaloAlto)
Al menos 1 año de experiencia en administración y bastionado de sistemas de información con sistema operativo Linux.
Al menos 1 año de experiencia en con entornos de contenedores (Docker/Kubernetes) y de virtualización (VMWare)
Conocimientos de hacking ético, pentesting y/o bastionado de equipos
Conocimiento de normativas de seguridad (NIST, ISO, CCN STICs)
Conocimientos generales de GNSS</t>
  </si>
  <si>
    <t>Al menos 2 años de experiencia como administrador de seguridad / SYSOP utilizando tecnología de firewalls, IDS/IPS y WAF (HP / Cisco/ Fortinet / ForcePoint / PaloAlto)
Al menos 1 año de experiencia en administración y bastionado de sistemas de información con sistema operativo Linux.
Al menos 1 año de experiencia con entornos de contenedores (Docker/Kubernetes) y de virtualización (VMWare)Conocimientos de hacking ético, pentesting y/o bastionado de equipos Conocimiento de normativas de seguridad (NIST, ISO, CCN STICs)
Conocimientos generales de GNSS</t>
  </si>
  <si>
    <t>Ingeniero técnico/diplomado o grado universitario en informática o telecomunicaciones o conocimientos equivalentes equiparados por la empresa y/o experiencia consolidada en el ejercicio de la actividad profesional en la empresa y reconocida por ésta</t>
  </si>
  <si>
    <t>Al menos 3 años de experiencia como técnico de soporte para equipos de usuario que manejen información clasificada
Al menos 1 año de experiencia en operaciones de ciberseguridad.
Al menos 10 años de experiencia en instalación y mantenimiento de equipos de usuario, servidores y redes
Al menos 1 año de experiencia en entornos de contenedores (Docker/Kubernetes) y de virtualización (VMWare)Conocimientos de protocolos y tecnologías de seguridad  (LDAP, SSH, sFTP, HTTPs)
Conocimientos generales de GNSS</t>
  </si>
  <si>
    <t>Al menos 10 años de experiencia en proyectos de análisis de información con diferentes tecnologías de BBDD.
Al menos 5 años de experiencia en administración y configuración de Microsoft SQL Server, incluyendo los paquetes SSIS (integration services), SSRS (Reporting services) y SSAS (Analisis services).
Al menos 2 años de experiencia en análisis de información con MS PowerBI
Al menos 2 años de experiencia trabajando en el sector público
Conocimientos de R y programación en .Net (C# o VB.Net)</t>
  </si>
  <si>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</si>
  <si>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Al menos 2 años de experiencia en consultoría y optimización de procesos relacionados con el despliegue de aplicaciones
Al menos 5 años de experiencia en supervisión de cambios según metodología ITIL
Al menos 3 años de experiencia en soporte a usuarios en servicios y aplicaciones TI
Conocimientos de usuario de Jira
Conocimientos del Plan de Acción de la Transformación Digital (PATD) del Ministerio del Interior en la DGT
Certificación ITIL</t>
  </si>
  <si>
    <t>Al menos 3 años de experiencia en gestión integrada de proyectos en modalidad PMO
Al menos 10 años de experiencia en gestión de proyectos de desarrollo de software
Al menos 2 años de experiencia en proyectos del sector público
Conocimientos de configuración y personalización de Jira
Conocimientos de arquitectura de desarrollo web en Java
Conocimientos del proyecto de modernización del SEPE y del Plan de Acción de la Transformación Digital (PATD) del Ministerio del Interior en la DGT</t>
  </si>
  <si>
    <t>Al menos 10 años de experiencia en Proyectos de Transformación de infraestructuras y procesos, en entornos colaborativos de Windows Server, Sharepoint y/o Office 365/Exchange
Al menos 10 años de experiencia en el sector de las Tecnologías de la Información.
Al menos 5 años como responsable de proyectos TI (certificado Prince2 Foundation)
Conocimientos amplios de la infraestructura de servidores Windows Server y SharePoint del MPRCMD</t>
  </si>
  <si>
    <t>Al menos 10 años de experiencia en soporte de sistemas de comunicaciones y redes como administrador de redes
Al menos 3 años de experiencia en switches Cisco Catalyst 65xx y 45xx
Al menos 3 años de experiencia en balanceadores KEMP LoadMaster
Conocimientos de motorización de redes utilizando productos como NetFlow, IPFix, Syslog o Wireshark
Conocimientos profundos de la infraestructura de red del MPRCMD</t>
  </si>
  <si>
    <t>EN COMPETENCIA DE TECNICO/A 1.
FALTA EL PUNTO DE AUTONOMIA.</t>
  </si>
  <si>
    <t>Al menos 7 años de experiencia en proyectos de ciberseguridad
Al menos 5 años de experiencia en actividades de ciberseguridad defensiva
Al menos 8 años de experiencia en Seguridad Perimetral
Al menos 2 años de experiencia en desarrollo de aplicaciones en entorno web
Conocimientos amplios en soluciones de ciberseguridad el ámbito de la seguridad perimetral y anti‐ virus/anti‐malware
Conocimientos de la infraestructura de red del MPRCMD</t>
  </si>
  <si>
    <t>Ingeniero técnico/diplomado/licenciado o grado universitario en informática, o telecomunicaciones</t>
  </si>
  <si>
    <t>Al menos 10 años de experiencia en gestión de proyectos TIC
Al menos 5 años de experiencia en proyectos basados en tecnología Java/Oracle
Experto en Videostreaming (proceso de difusión de vídeos en tiempo real)
Conocimientos amplios del programa Salas de Vista del siglo XXI del MJU
Certificación PMI CAPM
Conocimientos de metodología ITIL</t>
  </si>
  <si>
    <t>Ingeniero técnico/diplomado/licenciado o grado universitario en informática, telecomunicaciones o conocimientos equivalentes equiparados por la empresa y/o experiencia consolidada en el ejercicio de la actividad profesional en la empresa y reconocida por ésta</t>
  </si>
  <si>
    <t>Al menos 4 años de experiencia en proyectos de administración y mantenimiento de plataformas de gestión documental basadas en Alfresco
Al menos 10 años de experiencia en soporte y mantenimiento de plataformas TIC
Conocimientos amplios de administración de sistema operativo Linux
Conocimientos amplios de creación y mantenimiento de máquinas virtuales mediante tecnología Hyper‐V y vMWare
Conocimientos amplios de la arquitectura de Sistemas del MJU</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</si>
  <si>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</si>
  <si>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4 años de experiencia en desarrollos front con Vue.JS
Al menos 10 años de experiencia en proyectos web realizando tareas fullstack en PHP, Vue y otros frameworks front javascript
Al menos 3 años de experiencia en proyectos de desarrollo móvil en sistema operativo Android
Conocimientos amplios de la arquitectura LAMP (Apache, MySQL y PHP)
Conocimientos amplios de la aplicación Textualización de MJU</t>
  </si>
  <si>
    <t>Al menos 10 años de experiencia en proyectos de desarrollo web basados en tecnología Java/Oracle
Al menos 4 años de experiencia en procedimientos y herramientas para la integración continua
Al menos 10 años de experiencia en proyectos de desarrollo web basados en tecnología ASP/.Net/SQL Server
Al menos 5 años de experiencia en proyectos del sector público
Conocimientos de ciberseguridad, en particicular análisis de vulnerabilidades y buenas prácticas de desarrollo seguro
Conocimientos de Integración continua y DevOps</t>
  </si>
  <si>
    <t>Grado superior en informática u otro grado superior similar o conocimientos equivalentes equiparados por la empresa y/o experiencia consolidada en el ejercicio de la actividad profesional en la empresa y reconocida por ésta</t>
  </si>
  <si>
    <t>Al menos 10 años de experiencia como analista en proyectos web desarrollados en tecnologías .NET y SQL Server
Al menos 5 años de experiencia en proyectos en Sector Público
Conocimientos del sistema Acceda
Conocimientos en metodologías de desarrollo Agile
Conocimientos en metodologías de gestión de proyectos y servicios PMI, ITIL y Lean.</t>
  </si>
  <si>
    <t>Al menos 5 años de experiencia en la Administración Pública
Al menos 2 años en proyectos de consultoría estratégica
Al menos 5 años en proyectos de transformación digital
Conocimientos de herramientas tipo Remedy
Conocimientos de herramientas de prototipado (Balsamiq)</t>
  </si>
  <si>
    <t>Al menos 4 años de experiencia en trabajos de consultoría (control y verificación, planificación estratégica) de Fondos Europeos
Al menos 1 año de experiencia en aplicaciones informáticas de gestión de fondos europeos
Al menos 2 años de experiencia como analista financiero
Conocimientos de análisis avanzado de datos
Dominio de PowerBI</t>
  </si>
  <si>
    <t>Al menos 10 años de experiencia en Dirección de proyectos TI
Al menos 10 años de experiencia en Asesoría de Procesos de Negocio en el ámbito de la gestión de RRHH
Al menos 10 años de experiencia en Desarrollo de Negocio TI
Al menos 1 año de experiencia en Coordinación de encargos en la AGE
Conocimientos altos de SAP HCM</t>
  </si>
  <si>
    <t>Al menos 10 años de experiencia en Dirección de proyectos TI
Al menos 10 años de experiencia en implantación de soluciones TI
Al menos 4 años de experiencia en diseño de soluciones TI para el sector público
Al menos 1 año de experiencia en Coordinación de encargos en la AGE
Al menos 3 años de experiencia trabajando en el Sector Público.
Conocimientos profundos de la arquitectura técnica del SEPE</t>
  </si>
  <si>
    <t>Al menos 10 años de experiencia en análisis funcional y Diseño Técnico de aplicaciones Software.
Al menos 7 años de experiencia en proyectos relacionados que apliquen firma digital
Al menos 1 año de experiencia en análisis funcional de desarrollos con RPA
Al menos 7 años de experiencia en proyectos relacionados con la Norma Técnica de Interoperabilidad (NTI).
Al menos 10 años de experiencia trabajando en el Sector Público.
Conocimientos profundos de la arquitectura técnica del SEPE</t>
  </si>
  <si>
    <t>Al menos 10 años de experiencia en desarrollos en entorno J2EE.
Al menos 5 años implementando portafirmas en la Administración Pública
Al menos 5 años de experiencia en proyectos relacionados con Administración Electrónica.
Al menos 3 años trabajando en proyectos con microservicios (Entornos Java)
Al menos 5 años trabajando en entornos de Integración Continua (configurando herramientas tipo Jenkins, Maven, Sonar o Artifactory)
Conocimientos profundos de la arquitectura técnica del SEPE</t>
  </si>
  <si>
    <t>Al menos 3 años de experiencia como analista de ciberseguridad
Al menos 2 años de experiencia en seguridad perimetral de redes
Al menos 1 año de experiencia en el Sector Público
Dominio de las herramientas Splunk y ArcSight
Conocimientos profundos de la arquitectura de seguridad del SEPE
Certificación en Threat hunting XDR o similar</t>
  </si>
  <si>
    <t>Al menos 4 años de experiencia en proyectos de auditorías web
Al menos 1 año de experiencia en proyectos del Sector Público
Conocimientos profundos de la arquitectura de seguridad del SEPE
Conocimientos profundos de la metodología OWASP
Burp, Nikto, SQLMap, OWASP Zap, Dirb, nmap), FOCA
Dominio de herramientas Burp, Nessus y SQLMAP.
Dominio de las herramientas de reporting del CCN‐CERT como ANA</t>
  </si>
  <si>
    <t>Al menos de 10 años de experiencia en desarrollo en Natural/Adabas en Unix/Z‐Series
Al menos de 5 años de experiencia en la Administración Pública
Conocimientos profundos del sistema de datos maestros/entidades comunes de SEPE
Conocimientos de IBM DB/2
Conocimientos de Cobol</t>
  </si>
  <si>
    <t>Al menos de 3 años de experiencia en gestión de datos maestros (MDM)
Al menos de 10 años de experiencia en gestión de proyectos
Al menos 3 años de experiencia en proyectos para la Administración Pública
Conocimientos amplios del sistema de datos maestros/entidades comunes de SEPE
Conocimientos amplios de herramientas de ETL y calidad del dato</t>
  </si>
  <si>
    <t>Al menos de 5 años de experiencia en proyectos de análisis de información con tecnología BI/ETL
Al menos de 5 años de experiencia en proyectos de calidad del dato
Conocimientos del sistema de datos maestros/entidades comunes de SEPE
Conocimientos amplios de herramientas de ETL y calidad del dato
Conocimientos de Informática IDQ o Informatica Power Center</t>
  </si>
  <si>
    <t>Al menos 5 años de experiencia en consultoría en ciberseguridad
Al menos 3 años de experiencia en supervisión de SOC/CERT
Al menos 3 años de experiencia en proyectos de ciberseguridad para la Administración Pública
Conocimientos profundos de la arquitectura de seguridad del SEPE
Dominio de herramientas del CCN‐CERT (Reyes, Ana y Lucia)</t>
  </si>
  <si>
    <t>Al menos 10 años de experiencia en desarrollos en entorno J2EE.
Al menos 10 años de experiencia en proyectos de Administración electrónica, en particular en plataformas de Firma electrónica y adaptación a normativa estándar (NTI, eIDAS o similares)
Conocimientos profundos de la arquitectura técnica del SEPE</t>
  </si>
  <si>
    <t>Al menos de 5 años de experiencia en gestión de datos maestros (MDM)
Al menos de 3 años de experiencia en consultoría de calidad del dato
Al menos 3 años de experiencia en proyectos para la Administración Pública
Conocimientos amplios del sistema de datos maestros/entidades comunes de SEPE
Conocimientos amplios de herramientas de ETL y calidad del dato</t>
  </si>
  <si>
    <t>Al menos 3 años de experiencia en gobierno de arquitectura basadas en API Rest/SOA
Al menos 2 años de experiencia en definición de requisitos, planificación de desarrollo, integración e implantación de servicios
Al menos 10 años de experiencia en gestión de proyectos
Certificación en gestión de proyectos PMI
Certificación en Scrum Master (Scrum Alliance, Inc)
Conocimientos del ENI (Esquema nacional de interoperabilidad)
Conocimientos de IBM API Connect</t>
  </si>
  <si>
    <t>Al menos 10 años de experiencia como arquitecto empresarial/gobierno del dato en organismos públicos
Experiencia de más de 10 años en entornos JavaSpring MVC y servicios web (SOA y REST)
Conocimientos profundos de la arquitectura técnica del SEPE
Conocimientos de integración continua basados en las herramientas Jenkins y Git</t>
  </si>
  <si>
    <t>Al menos 10 años de experiencia en especificación de requisitos y análisis funcional de software
Al menos 5 años de experiencia en herramientas de reporting y ETL como Microstrategy, Power BI y Qlik
Al menos 5 años de experiencia en gestión de proyectos de desarrollo software
Al menos 5 años de experiencia trabajando en proyectos del sector público
Conocimientos funcionales profundos de las herramientas de Prestaciones y Formación en el SEPE</t>
  </si>
  <si>
    <t>Al menos 7 años de experiencia en proyectos de desarrollo en entorno de Java.
Al menos 5 años de experiencia en arquitectura Software
Al menos 4 años de experiencia en desarrollo de arquitecturas con microservicios
Al menos 3 años de experiencia en sector público
Conocimientos del ENI (Esquema nacional de interoperabilidad)
Conocimientos de IBM API Connect</t>
  </si>
  <si>
    <t>Al menos de 10 años de experiencia en desarrollo en Unix/Z‐Series/I‐Series
Al menos de 5 años de experiencia en Análisis funcional de aplicaciones
Al menos de 3 años de experiencia en la Administración Pública
Conocimientos profundos del sistema de datos maestros/entidades comunes de SEPE
Conocimientos de IBM DB/2
Conocimientos de Cobol</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</si>
  <si>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</si>
  <si>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la Administración Pública
Al menos 5 años en actividades relacionadas con la contratación TIC
Al menos 3 años de experiencia con la herramienta Sorolla
Alto conocimiento del contrato CORA de la AGE
Dominio del paquete Office, altos conocimientos de Excel</t>
  </si>
  <si>
    <t>Al menos 5 años de experiencia en proyectos de movilidad empresarial MDM / EMM
Al menos 4 años de experiencia en proyectos de comunicaciones.
Dominio de las herramientas UEM, MTD, ABM, KME, E‐FOTA.
Dominio del paquete Office, altos conocimientos de Excel y Project.
Conocimientos de la plataforma AirWatch
Experiencia en el contrato de comunicaciones de la AGE.</t>
  </si>
  <si>
    <t>Al menos 5 años de experiencia en gestión de redes.
Al menos 2 años en revisión de cumplimiento de ANS/KPI en proyectos de comunicaciones
Conocimiento de la red de datos de la AGE, especialmente Red SARA
Dominio del paquete Office, altos conocimientos de Excel, Project y Visio
Experiencia en el contrato de comunicaciones de la AGE
Conocimiento y experiencia con equipamiento del fabricante Cisco</t>
  </si>
  <si>
    <t>Al menos 10 años de experiencia de gestión de infraestructuras tecnológicas on premise y en cloud
Al menos 5 años de experiencia en control de capacidad, rendimiento y seguridad de sistemas de información
Al menos 3 años de experiencia en tareas de administración y personalizacion (identificación de necesidad y adaptación) de la herramienta de Redmine
Al menos 3 años de experiencia en proyectos de desarrollo con arquitectura LAMP (Apache, MySQL y PHP).
Dominio de la herramienta Redmine
Certificación ITIL
Certificación PMP</t>
  </si>
  <si>
    <t>Al menos10 años de experiencia proyectos de desarrollo web con tecnología Java (J2EE)
Al menos 10 años de experiencia en proyectos del Sector Público
Dominio de las herramientas Spring Tool Suite y SqlDeveloper
Conocimientos amplios de Pl/Sql
Conocimientos amplios de la arquitectura y funcionalidad de la aplicación de Extranjería de la SGAD, y de los servicios compartidos de la SGAD en general</t>
  </si>
  <si>
    <t xml:space="preserve">"menos10" de la primera frase está junto, hay que colocar un espacio.
PL/SQL va en mayúsculas al ser siglas de un lenguaje de programación. 
</t>
  </si>
  <si>
    <t>Al menos 2 años de experiencia en gestión de proyectos de comunicaciones
Al menos 5 años de experiencia en proyectos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t>
  </si>
  <si>
    <t>Al menos 10 años de experiencia en proyectos de desarrollo web
Al menos 5 años de experiencia en proyectos de desarrollo con arquitectura LAMP (Apache, MySQL y PHP).
Al menos 5 años de experiencia en proyectos en sector público
Conocimientos altos de Symfony
Conocimientos del contrato de comunicaciones de la AGE</t>
  </si>
  <si>
    <t>Al menos 2 años de experiencia en gestión proyectos de comunicaciones.
Al menos 2 años de revisión de cumplimiento de ANS/KPI en proyectos de comunicaciones.
Al menos 2 años de experiencia en proyectos en el sector público
Al menos 10 años de experiencia en proyectos de comunicaciones
Dominio del paquete Office, altos conocimientos de Excel, Project y Visio.
Conocimientos del contrato de comunicaciones de la AGE</t>
  </si>
  <si>
    <t>Al menos 3 años de experiencia en proyectos de VozIp
Al menos 2 años de experiencia en revisión de cumplimiento de ANS en proyectos de comunicaciones
Al menos 3 años de experiencia en proyectos del sector público
Dominio del paquete Office, altos conocimientos de Excel y Project
Conocimientos de la metodología ITIL
Conocimientos del contrato de comunicaciones de la AGE
Certificación CCNA</t>
  </si>
  <si>
    <t>Al menos 2 años de experiencia en proyectos de desarrollo con arquitectura LAMP (Apache, MySQL y PHP).
Al menos 3 años de experiencia en proyectos basados en ELK (Kibana y ElasticSearch)
Al menos 3 años de experiencia en proyectos con metodologías ágiles
Conocimientos del contrato del servicio 060
Conocimientos de metodología ITIL</t>
  </si>
  <si>
    <t>Al menos 4 años de experiencia en proyectos de movilidad empresarial MDM / EMM
Al menos 3 años de experiencia en proyectos de movilidad empresarial con tecnología MTD.
Dominio de las herramientas UEM (Universal Endpoint Management), MTD, ABM (Apple Bussines Management), KME y E‐FLOTA
Conocimientos de las plataformas MOBILEIRON y AirWatch
Conocimientos del contrato de comunicaciones de la AGE</t>
  </si>
  <si>
    <t>‐ Al menos un año de experiencia en la herramienta VMWARE vSphere.
‐ Al menos un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</si>
  <si>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4 años de experiencia en proyectos de comunicaciones colaborando con ISPs (Internet Service Providers).
Al menos 2 años de experiencia en proyectos basados en tecnología MDM
Al menos 1 año de experiencia en gestión de proyectos de comunicaciones
Al menos 1 año de experiencia en proyectos de redes y seguridad
Al menos 3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</si>
  <si>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9 años de experiencia en gestión de proyectos de comunicaciones
Al menos 5 años de experiencia en proyectos de comunicaciones colaborando con ISPs (Internet Service Providers).
Al menos 3 años de experiencia en actividades de control y seguimiento económico (elaboración de cuadros de mando) de servicios de telecomunicaciones (facturación)
Dominio del paquete Office, altos conocimientos de Excel, Project y Visio
Conocimientos del contrato de comunicaciones de la AGE
Conocimientos de metodología ITIL</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</si>
  <si>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</si>
  <si>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5 años de experiencia en proyectos basados en tecnología MDM
Al menos 5 años de experiencia en proyectos en un operador móvil.
Al menos 5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</si>
  <si>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5 años de experiencia en gestión proyectos de comunicaciones.
Al menos 5 años de experiencia en coordinación de servicios de comunicaciones
Al menos 10 años de experiencia en proyectos en sector público
Dominio del paquete Office, altos conocimientos de Excel y Project
Conocimientos del contrato de comunicaciones de la AGE
Conocimientos de metodología ITIL</t>
  </si>
  <si>
    <t>En la columna de competencias del anexo, donde debería poner TRABAJO EN EQUIPO, pone "Ingeniero
técnico/diplomado/licenciado o grado universitario en
informática o telecomunicacione" SOLO EN EL PDF EL EXCEL ESTÁ BIEN</t>
  </si>
  <si>
    <t>Al menos 1 año de experiencia en Administración judicial electrónica, deseablemente en Expediente Judicial Electrónico (EJE)
Al menos 6 meses de experiencia como consultor procesal
Conocimientos de LexNet</t>
  </si>
  <si>
    <t>Ingeniero técnico/diplomado o grado universitario en informática o telecomunicaciones o con conocimientos
equivalentes equiparados por la empresa y/o experiencia consolidada en el ejercicio de la actividad profesional en la    empresa y reconocida por ésta</t>
  </si>
  <si>
    <t>Al menos 4 años de experiencia en contratación pública, 1 de ellos mínimo en el ámbito de la compra de servicios y suministros TIC
Al menos 2 años de experiencia en Administración pública u organismos relacionados.
Al menos 2 años de experiencia en asesoría legal en la compra pública
Conocimientos amplios de la legislación relacionada con la compra pública
Conocimientos de usuario en la herramienta Jira</t>
  </si>
  <si>
    <t xml:space="preserve">Otros requisitos no coinciden
</t>
  </si>
  <si>
    <t>Ingeniero técnico/diplomado/licenciado o grado universitario en informática, telecomunicaciones, derecho, ADE o Económicas/Empresariales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</si>
  <si>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t>
  </si>
  <si>
    <t>Ingeniero técnico/diplomado/licenciado o grado universitario en informática, telecomunicaciones, derecho, ADE o  Económicas/Empresariales</t>
  </si>
  <si>
    <t>Al menos 5 años de experiencia en Administración judicial electrónica, deseablemente en Expediente Judicial Electrónico (EJE)
Al menos 5 años de experiencia en transformación digital de la justicia
Al menos 4 años de experiencia como consultor procesal
Al menos 5 años de experiencia en Juzgado como tramitadores o gestores de expedientes judiciales.
Conocimientos de LexNet, Minerva, Fortuny y SIRAJ</t>
  </si>
  <si>
    <t xml:space="preserve">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
</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</si>
  <si>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</si>
  <si>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contratación y compras, 1 de ellos mínimo en el ámbito de la compra de servicios y suministros TIC en el sector público
Conocimientos de la legislación relacionada con la compra pública
Conocimientos de usuario de SAP MM</t>
  </si>
  <si>
    <t>Ingeniero técnico/diplomado o grado universitario en informática o telecomunicaciones 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</si>
  <si>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</si>
  <si>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</si>
  <si>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Titulación universitaria en Informática o en Telecomunicaciones o Conocimientos equivalentes equiparados por la empresa y/o experiencia consolidada en el ejercicio de la actividad profesional en la empresa y reconocida por ésta.</t>
  </si>
  <si>
    <t>Al menos 7 años de experiencia trabajando para el Ministerio de Justicia en proyectos relacionados con la gestión procesal
Al menos 3 años de experiencia como responsable del equipo de certificación del proyecto MTM que se encarga del desarrollo del nuevo sistema de gestión procesal Atenea
Al menos 3 años de experiencia como analista funcional y certificación del Sistema del Registro y Catalogación del Expediente Judicial Electrónico para la Audiencia Nacional (EJE-AN).
Conocimientos del proyecto del EJE-AN (expediente judicial electrónico para la Audiencia Nacional)
Conocimiento y experiencia a nivel de usuario de los sistemas que conforman el ecosistema de la gestión procesal LexNET, HERMES, CARGADOR, SEDE JUDICIAL ELECTRÓNICA, AGENDA DE SEÑALAMIENTOS WEB, ARCHIVO WEB, SCACE.
Certificación SCRUM</t>
  </si>
  <si>
    <t>Jefe de Proyecto REAJ: Registro electrónico de apoderamientos judiciales</t>
  </si>
  <si>
    <t>Al menos 20 años de experiencia en la Gestión integral del proyecto, definición, creación, alcance, planificación, seguimiento, desarrollo e implantación de sistemas de información relacionados con los registros judiciales del Ministerio de Justicia.
Al menos 20 años de experiencia en el desarrollo de Cuadros de mando - Experiencia en el desarrollo, necesidades y particularidades de los sistemas de Business Intelligence.
Experiencia en el proceso de definición de los requisitos directamente con el cliente
Conocimientos Lenguaje SQL, programación PL/SQL y modelado de bases de datos
Experiencia en procesos de Migración de datos (diseño, preparación de extracciones y actualizaciones de datos)
Conocimientos Administración Judicial - Conocimientos prácticos del derecho y su terminología, así como del funcionamiento y necesidades de información de los Registros Judiciales y de las aplicaciones de gestión procesal.
Experiencia en el desarrollo de Modelado, especificación, requisitos y diagramas
Experiencia en Gestión de incidencias
Experiencia en la coordinación de implantaciones con los equipos implicados</t>
  </si>
  <si>
    <t>Está todo correcto</t>
  </si>
  <si>
    <t>Al menos 20 años de experiencia en la gestión integral del proyecto, definición, creación, alcance, planificación y seguimiento del plan de proyectos
Al menos 20 años de experiencia desarrollando actividades para la Gestión de Proyectos en diferentes aplicativos del Ministerio de Justicia entre los que se encuentran: Visor HORUS, Expediente Judicial Electrónico y ACCEDA.
Al menos 20 años de experiencia en el desarrollo del proceso de Definición de los requisitos directamente con el cliente
Al menos 20 años de experiencia realizando tareas de coordinación de Equipos
Al menos 20 años de experiencia realizando tareas de coordinación de implantaciones con los equipos implicados</t>
  </si>
  <si>
    <t>Al menos 4 años en la maquetación de páginas y aplicaciones con Html5, css, scss, saas, js, jsp.
Conocimientos normativos real decreto 112/2018 sobre accesibilidad de los sitios web y aplicaciones para dispositivos móviles en lo relativo a fase de desarrollo de código accesible.
Al menos 5 años de experiencia en la maquetación html / css / JS en el Ministerio de Justicia
Conocimiento avanzados de Photoshop</t>
  </si>
  <si>
    <t>Al menos 2 años de Experiencia en el desarrollo de Actividades para la Gestión de Iniciativas dentro del grupo IMLTX en el Ministerio de Justicia
Utilización de Herramientas de Configuración
Al menos 3 años de experiencia en la realización de Análisis y desarrollo de la aplicación SIT (Sistema de Información Toxicológica) / ORFILA2.
Al menos 5 años de experiencia en la utilización del siguiente entorno tecnologico:  Web Services, Spring, Struts, JSP, Javascript, JQuery, CSS, Ant, Xml, Javascript, Ajax
Utilización de Herramientas:  Eclipse, Oracle SQL Developer 1.5.5, CVS, Apache-tomcat, iReport 3.5.3, Soap UI 5.0.0, Enterprise Architect 7.5, Jenkins, SVN, GIT</t>
  </si>
  <si>
    <t>El texto de OTROS REQUISITOS está cortado, comienza con "de Justicia"  Solo en el PDF, el Excel está bien.</t>
  </si>
  <si>
    <t>Al menos 8 años de experiencia desarrollando aplicaciones y portales con Liferay DXP
Al menos 5 años de experiencia trabajando para el Ministerio de Justicia en distintos proyectos relacionados con la gestión procesal como pueden ser LexNET, Minerva, SEDE JUDICIAL ELECTRÓNICA, AGENDA DE SEÑALAMIENTOS WEB
Al menos 4 años de experiencia desarrollando actividades de análisis y definición de arquitectura de solución, planificación de migraciones y gestión del equipo de desarrollo en el ámbito de Sede Judicial.
Al menos 2 años de experiencia desarrollando actividades relativas a la gestión de incidencias en el ámbito de Sede Judicial con la (recepción, análisis, asignación, validación de la resolución y cierre).
Al menos 2 años de experiencia en el desarrollo de nuevos evolutivos (análisis, comunicación con centros de producto para clarificacion, estimacion planificación y pruebas) en el ámbito de Sede Judicial.
Conocimientos avanzados del modelo de datos que integra Lexnet y @Notifica
Conocimientos avanzados de Liferay como gestor de contenidos y como suite de desarrollo low code.</t>
  </si>
  <si>
    <t>Al menos 14 años de experiencia como Experto Jurídico en el ámbito del asesoramiento y explotación de Registros Judiciales (Menores, Rebeldes Civiles), Registro Central de Penados y Rebeldes, Registro de Delincuentes Sexuales, así como el nuevo proyecto
de Registros Integrados SIRAJ2 dentro del Ministerio de Justicia.
Al menos 14 años de experiencia en la gestión y resolución de incidencias asi como la coordinación de equipos en el marco de la implantación de nuevas herramientas informáticas.</t>
  </si>
  <si>
    <t>Al menos 15 años de experiencia como Experto Jurídico en el ámbito de Registro de violencia doméstica y de Género. Registro de Medidas Cautelares, Requisitorias y Sentencias no firmes
Al menos 15 años de experiencia como Experto Jurídico en el ámbito de comunicación SIRAJ‐Ministerio del Interior
Al menos 15 años de experiencia como Experto Jurídico en el ámbito de Integración de Registros Judiciales. RCPVD/RCMC‐RCP
Al menos 15 años de experiencia como Experto Jurídico en la realización del Diseño del fondo documental de requisitorias
Al menos 15 años de experiencia como Experto Jurídico en el ámbito de SIRAJ2</t>
  </si>
  <si>
    <t>FP2 Informática de Gestion</t>
  </si>
  <si>
    <t>Al menos 15 años de experiencia desarrollando actividades relativas al soporte de revisión, inspección, propuestas de mejora y
explotación de la información de registros administrativos de apoyo a la actividad judicial
Al menos 15 años de experiencia en la elaboración de informes estadísticos y extracción de listados relativos a la información de registros administrativos
Conocimiento del Modelo de Información establecido en el ámbito de los diferentes Registros Administrativos para permitir su explotación</t>
  </si>
  <si>
    <t>Al menos 5 años de experiencia desarrollando actividades de coordinación de proyectos para el desarrollo y mantenimiento de una plataforma de desarrollo propia dentro de las   Iniciativas FWK para el Ministerio de Justicia
Experiencia en el desarrollo de actividades de coordinación de proyectos y soporte técnico para la migración tecnológica de aplicaciones de la Administración de Justicia a una arquitectura basada en microservicios
Al menos 3 años de experiencia en la utilización de las siguientes tecnologías de desarrollo: Back‐end: Java 11, Spring Boot, Spring Cloud, Spring Security, Spring Data, Junit, JPA, Hibernate, Swagger, Oracle 12.
Al menos 3 años de experiencia en la utilización de Kubernetes, Docker herramientas para la CI‐CD: Gitlab‐CI, Jenkins</t>
  </si>
  <si>
    <t>Al menos 4 años de experiencia con responsabilidades de Jefatura de proyecto en relación con la gestión de Iniciativas FWK y gestión procesal para el ministerio de Justicia
Al menos 2 años de experiencia en el desarrollo de actividades de Asesoría y Consultoría TI en relación con la plataforma de Microservicios del Ministerio de Justicia: Spring Boot, Spring (Security, MVC, Cloud, Data…), Vue.js, HTML5, CSS3, Docker, Kubernetes, stack ELK, Oracle.
Al menos 2 años de experiencia en el desarrollo de actividades de Asesoría y Consultoría TI en relación con la plataforma Base del Ministerio de Justicia : Spring (MVC, Webflow, Security…), Hibernate, Apache CXF, Quartz, JSP, JSTL, Apache Tiles, HTML 5, Jquery, Bootstrap, Oracle.
'Requerida Certificación PMI-CAPM (Certified Associate in Project Management)</t>
  </si>
  <si>
    <t>Al menos 20 años de experiencia como Analista Programador de procesos/paquetes PL/SQL de BD ORACLE
Al menos 4 años de experiencia como Analista Programador de procesos/paquetes PL/SQL BD ORACLE desarrollando iniciativas
Para el Ministerio Fiscal dentro del Ministerio de Justicia.
Se requieren conocimientos relativos a la aplicación Fortuny específicamente de su Modelo de Datos
'Requerida Certificación Project Management Institute (PMI): Certified Associate in Project Management (CAPM)</t>
  </si>
  <si>
    <t>Titulado en Ingeniería técnica, superior o grado en Informática
Conocimientos equivalentes equiparados por la empresa y/o experiencia consolidada en el ejercicio de la actividad profesional en la empresa y reconocida por ésta</t>
  </si>
  <si>
    <t>Al menos 3 años de experiencia como desarrollador Front del nuevo SGP ATENEA.
Al menos 1 año de experiencia como desarrollador Back del nuevo SGP ATENEA.
Al menos 3 meses de experiencia en el desarrollo de pruebas e2e con CYPRESS
Experiencia en desarrollo de aplicaciones SPA con vue.js, node.js, electron, HTML5, Bootstrap, Javascript
Conocimientos y experiencia en FW de desarrollo ATOM (propio de MTM)
Experiencia en la Definición e implantación de metodologías y estrategias para fomentar la calidad de los productos desarrollados mediante automatización de pruebas desde el punto de vista unitario y funcional. jest y cypress
Al menos 4 años de Experiencia en la utilización de la Suite Spring Cloud (Gateway, Config, Eureka, Swagger…)
Experiencia en el desarrollo de aplicaciones bajo entorno Java 11, maven, spring boot, Junit
Conocimiento de lenguajes de marcas como JSON, YAML o XML
Conocimientos avanzados de SQL.</t>
  </si>
  <si>
    <t>Al menos 12 años de experiencia como Analista Programador participando en el desarrollo de herramientas con tecnología Java
Al menos 4 años de experiencia como Analista Programador desarrollando iniciativas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t>
  </si>
  <si>
    <t>Al menos 4 años de experiencia trabajando para el Ministerio de Justicia en proyectos relacionados con la gestión procesal
Al menos 4 años de experiencia como desarrollador Front del nuevo SGP ATENEA.
Al menos 4 años de experiencia realizando actividades de Desarrollo de aplicaciones SPA con vue.js, node.js, electron, HTML5, Bootstrap, Javascript
Al menos 4 años de experiencia en desarrollos bajo FW de desarrollo PB2 y PB3 (propio de la Dirección General de Transformación Digital de la Administración de Justicia (DGTDA))
Al menos 3 meses de experiencia en el desarrollo de pruebas e2e con CYPRESS
Conocimientos Entorno Tecnologico Java 11, maven, spring boot, Junit
Conocimiento Lenguajes de marcas como JSON, YAML o XML
Conocimientos avanzados de SQL.
Conocimiento de las herramientas de soporte al desarrollo de MTM y el catálogo de componentes MTM</t>
  </si>
  <si>
    <t>Titulación universitaria en Informática o en Telecomunicaciones o Conocimientos equivalentes equiparados
por la empresa y/o experiencia consolidada en el ejercicio de la actividad profesional en la empresa y reconocida por ésta.</t>
  </si>
  <si>
    <t>Al menos 10 años de experiencia como Arquitecto J2EE/ Project Manager especializado en el desarrollo de aplicaciones web multicanal para internet/intranets de grandes compañias de los sectores financiero y de telecomunicaciones.
Al menos 4 años de experiencia realizando actividades relativas a la Integración y codificación de pruebas funcionales con Selenium enmarcados en el desarrollo de iniciativas para la Integración Continua dentro del Ministerio de Justicia.
Al menos 4 años de experiencia realizando actividades para la instalación, configuración y mantenimiento de herramientas para el control de la Calidad de Código en un entorno de Integración Contínua basado en tecnologia SonarQube, Jenkins, Maven, Docker
enmarcados en el desarrollo de iniciativas para la Integración Continua dentro del Ministerio de Justicia.
Al menos 4 años de experiencia en la gestión y mantenimiento de SonarQube con Maven, Jenkins y GitLab. Divulgación y formación en buenas prácticas
Al menos 1 año de experiencia en la adaptación e integración en los pipelines de IC de herramientas para la generación automática de pruebas unitarias. Configuración y mantenimiento de las mismas
Al menos 1 año de experiencia en la adaptación de pruebas funcionales de QA a los entornos automatizados de IC y mantenimiento de contenedores docker e infraestructura de soporte
Se requiere Certificación TOGAF L1</t>
  </si>
  <si>
    <t>Al menos 10 años de experiencia realizanto tareas como Experto en BBDD (SQL, Procedimientos almacenados, Trigger, etc.)
Se requieren conocimientos avanzados del modelo de datos que comparten el SGP Minerva y el nuevo SGP Atenea.
Al menos 4 años de experiencia trabajando para el Ministerio de Justicia.
Al menos 3 años de experiencia en la administración, diseño, desarrollo y mantenimiento de la BBDD de soporte al negocio del nuevo Sistema de Gestión Procesal ATENA (MTM)
Al menos 3 años de experiencia en la gestión de la configuración y soporte a las entregas del producto ATENEA.
Al menos 1 año de experiencia desarrollando tareas de analisis funcional del nuevo SGP ATENEA.
Al menos 1 año de experiencia en el desarrollo de actividades enmarcadas en el equipo de certificación del nuevo SGP ATENEA.
Al menos 1 año de experiencia realizando tareas de soporte a la implantación del nuevo SGP ATENEA.
Al menos 3 años de experiencia trabajando con herramientas de soporte al desarrollo y la explotación (IVAJ, Kibana, Jaeger, Swagger) indispensables para el análisis de incidencias en ATENEA.</t>
  </si>
  <si>
    <t>Al menos 4 años de experiencia trabajando con sistemas LIMS en el Laboratorio de Control Antidopaje
Al menos 4 años de experiencia trabajando con herramientas horizontales para la Agencia Española de Protección de la Salud en el Deporte
Experiencia previa con tecnología SSRS (SQL Server Reporting Services)
Experiencia previa con bases de datos del sistema LIMS (SQL Server 2012)
Experiencia previa con tecnología WordPress
Experiencia previa desarrollando actividades como DBA en servidores SQL Server</t>
  </si>
  <si>
    <t>Al menos 3 años de experiencia en el diseño y generación de logos, imágenes e iconografía en el Ministerio de Justicia
Al menos 3 años de experiencia diseño en adobe premier, adobe XD, Figma, Miró
Capacidad de autogestión y gestión de micro y macro tareas con el equipo técnico.
Comunicación de aspectos de usabilidad / diseño.
Conocimientos normativos real decreto 112/2018 sobre accesibilidad de los sitios web y aplicaciones para dispositivos móviles en lo relativo a fase de diseño</t>
  </si>
  <si>
    <t>Experiencia como responsable de servicio en aplicaciones en el ámbito judicial: AGENDA-NOJ,AJR, SSJ, VICTER y Sede Judicial Electrónica
para el Ministerio de Justicia
Experiencia como responsable de servicio en el desarrollo de proyectos de consultoria y definición técnica de soluciones dentro del ámbito del Ministerio de Hacienda y Función Pública.
Experiencia en el desarrollo de proyectos de consultoria para la definición del alcance de la solución con la determinación de Requisitos Funcionales y no Funcionales del sistema.
Experiencia en la definición de Planes de Pruebas y Ejecución de Pruebas de Aceptación
Experiencia en la gestión y Soporte en la Resolución de Incidencias en coordinación con el cliente
Experiencia en la gestión y Coordinación de Equipos</t>
  </si>
  <si>
    <t>Al menos 4 años de experiencia en el Ministerio de Justicia
Al menos 4 años de experiencia en el desarrollo y análisis técnico de portales y portlets bajo tecnología Liferay, freemarker, velocity, API de Liferay
Al menos 2 años de experiencia en el conocimiento de las herramientas de Integración contínua para despliegue de portales (pipelines, grupos de gitlab, dependencias de graddle, artefactos)
Al menos 3 años de experiencia en la configuración de producto Liferay en los portales de PORTALESLIFERAY1 en todos los entornos del Ministerio de Justicia (DES, DESINT, PRU, PRE y PRO)</t>
  </si>
  <si>
    <t>Al menos 10 años de experiencia desarrollando iniciativas dentro del marco para la modernización del Ministerio de Justicia
Al menos 10 años de experiencia realizando actividades de Definición de Arquitecturas, Análisis técnico y funcional, Testing en el ámbito de proyectos de desarrollo.
Al menos 10 años de experiencia realizando actividades de coordinación y gestión de equipos de desarrollo
Conocimientos en integración continua y arquitectura global dentro del Ministerio de Justicia en general y del proyecto MTM en particular
Conocimiento y experiencia en FWs de desarrollo propios de la Dirección General de Transformación Digital de la Administración de Justicia (DGTDA)</t>
  </si>
  <si>
    <t>Al menos 3 años de experiencia como Responsable funcional de la sede judicial electrónica del Ministerio de Justicia
Al menos 3 años de experiencia en la definición de los requisitos directamente con el cliente, Análisis funcional y diseño para desarrollos Java/Oracle
Al menos 3 años de experiencia en el ciclo de pruebas de los desarrollos realizados
Al menos 3 años de experiencia en el modelado de datos (para aplicaciones nuevas / migraciones).
Conocimientos de java para interpretación de logs.
Experiencia en el desarrollo de Gestión de incidencias
Certificación LEAN IT
Certificación ITIL Fundation</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</si>
  <si>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</si>
  <si>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Conocimientos avanzados de SQL.
Al menos 1 año de experiencia en el desarrollo de pruebas e2e con CYPRESS
Conocimiento de las herramientas de soporte al desarrollo de SGP ATENEA y el catálogo de componentes SGP ATENEA</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</si>
  <si>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
Conocimientos de SQL.</t>
  </si>
  <si>
    <t>Al menos 10 años de experiencia realizando actividades relativas a la arquitectura de software en diseño y definición de arquitecturas TIC
Al menos 3 años de experiencia realizando actividades relativas a la arquitectura de software en diseño y definición de arquitecturas TIC dentro del Ministerio de Justicia
Al menos 3 años de experiencia realizando Diagramas de arquitecturas ya implementadas y desde cero e inversas dentro del Ministerio de Justicia
Al menos 10 años de experiencia en proyectos de Diseño, desarrollo e implantación de soluciones basadas en Arquitectura Java/JEE
Conocimiento de Frameworks de desarrollo propios del Ministerio de Justicia y su aplicación en las diferentes iniciativas desarrolladas dentro del Ministerio de Justicia.
Manejo de Bases de datos (principalmente Oracle)
Conocimientos de Enterprise Architect</t>
  </si>
  <si>
    <t>Al menos 3 años de experiencia en la gestión y planificación de iniciativas orientadas al control de cumplimiento de ANS
Al menos 3 años de experiencia en la coordinación y gestión del equipo técnico
Al menos 3 años de experiencia en el desarrollo de actividades Gestión y seguimiento de los acuerdos de niveles de servicio (ANS) e indicadores para el control de proveedores dentro del Ministerio de Justicia (OTNS).
Certificación ITIL Foundations</t>
  </si>
  <si>
    <t>Al menos 3 años de experiencia en el ámbito del desarrollo y puesta en servicio de portales en el Ministerio de Justicia
Al menos 3 años de experiencia en el estudio y evolución de la accesibilidad en los portales del Ministerio de Justicia.
Conocimientos Avanzados en accesibilidad y normativa aplicable por Real Decreto 112/2018 para cumplir con normativa nacional y europea de accesibilidad</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</si>
  <si>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Al menos 3 años de experiencia en desarrollos Java 11, maven, spring boot, Junit
Conocimientos en Lenguajes de marcas como JSON, YAML o XML
Al menos 3 meses de experiencia en el desarrollo de pruebas e2e con CYPRESS
Conocimiento de las herramientas de soporte al desarrollo de SGP ATENEA y el catálogo de componentes SGP ATENEA</t>
  </si>
  <si>
    <t>Al menos 3 años de Experiencia en Desarrollo de Aplicaciones en entorno .NET con Entity Framework, Dapper y API Rest con Swagger.
Al menos 2 años de Experiencia en Desarrollo de Aplicaciones con Angular 9+
Al menos 3 años de Experiencia en Desarrollo de Aplicaciones en el Sector Público
Al menos 2 años de Experiencia en Gestión de Informes con SQL Server Reporting Services (SSRS)
Al menos 1 años de Experiencia en Desarrollo de Aplicaciones con Acceda (Acceso de los Ciudadanos a los Expedientes De la Administración)
Al menos 2 años de Experiencia en Definición Funcional de los Sistemas de la Abogacía General del Estado</t>
  </si>
  <si>
    <t>Al menos 10 años de experiencia en el ambito de Consultoria y Gestión de Proyectos TI
Al menos 2 años de experiencia realizando tareas de Coordinación de Líneas de Actividad TI dentro del Ministerio de Justicia
Requerida Certificación CAPM – PMI – Dirección de Proyectos
Requerida Certificación SFC - Scrum Fundamentals Certified
Requerida Certificación ITIL V3 EXIM
Requerida Certificación Togaf</t>
  </si>
  <si>
    <t>Al menos 7 años de experiencia trabajando para el Ministerio de Justicia en proyectos relacionados con la gestión procesal
Al menos 8 años de experiencia en la explotación de Sistema de Gestión Procesal (MINERVA, EJE-AN, SCACE, REGISTRO WEB, ARCHIVO WEB, CALCULADORA 988, etc.)
Al menos 2 años de experiencia como analista funcional del nuevo SGP ATENEA.
Al menos 2 años de experiencia en el equipo de certificación del nuevo SGP ATENEA.
Al menos 2 años de experiencia en el soporte a implantación del nuevo SGP ATENEA.
Al menos 9 de experiencia en la explotación procesal con especialización en MINERVA y Expediente Judicial Electrónico para la Audiencia Nacional (EJE-AN)
Conocimientos ITIL. Foundation Certificate in IT</t>
  </si>
  <si>
    <t>Al menos 10 años de experiencia en el desarrollo de aplicaciones con tecnología Java, y HTML
Al menos 2 años de experiencia en el desarrollo de aplicaciones con tecnología Spring Boot, JPA, Hibernate, Vue, Bootstrap 4, en el ámbito del Ministerio de Justicia
Al menos 10 años de experiencia en el uso de base de datos relacionales Oracle</t>
  </si>
  <si>
    <t>Ingeniero Técnico Informática
Conocimientos equivalentes equiparados por la empresa y/o experiencia consolidada en el ejercicio de la actividad profesional en la empresa y reconocida por ésta</t>
  </si>
  <si>
    <t>Al menos 15 años de experiencia trabajando para el Ministerio de Justicia en proyectos relacionados con la gestión procesal
Al menos 15 años de experiencia en la explotación de Sistema de Gestión Procesal (MINERVA, EJE-AN, SCACE, REGISTRO WEB, ARCHIVO
WEB, CALCULADORA 988, etc.)
Al menos 2 años de experiencia en herramientas de soporte al desarrollo y la explotación (IVAJ, Kibana, Jaeger, Swagger) indispensables para el análisis de incidencias en ATENEA.
Al menos 9 años de experiencia en la explotación procesal con especialización en MINERVA y Expediente Judicial Electrónico para la Audiencia Nacional (EJE-AN)
Al menos 2 años de experiencia como analista funcional del nuevo SGP ATENEA.
Al menos 2 años de experiencia en el equipo de certificación del nuevo SGP ATENEA.
Al menos 2 años de experiencia en el soporte a implantación del nuevo SGP ATENEA.
Conocimiento y experiencia a nivel de usuario de muchos de los sistemas que conforman el ecosistema de la gestión procesal como puedan ser LexNET, HERMES, CARGADOR, SEDE JUDICIAL ELECTRÓNICA, AGENDA DE SEÑALAMIENTOS WEB, ARCHIVO WEB, SCACE.
Conocimientos avanzados de SQL.</t>
  </si>
  <si>
    <t>Al menos 2 años de experiencia en la realización de tareas de análisis y desarrollo de la Aplicación Conypro para el Ministerio de Justicia
Al menos 3 años de experiencia en tareas de desarrollo con tecnologias: Spring, Hibernate y Maven, con base de datos Oracle, en proyectos de la administración de Justicia
Se requieren conocimientos sobre la gestión presupuestaria y control de proveedores</t>
  </si>
  <si>
    <t>Al menos 8 años de experiencia en desarrollo de aplicaciones con PHP
Al menos 18 meses de experiencia en el ámbito de desarrollo de aplicaciones con tecnología PHP (Symfonyv2) en el Ministerio de Justicia
Conocimiento avanzados en XML, PHP, JavaScript, Jquery</t>
  </si>
  <si>
    <t>Al menos 4 años de experiencia en el desarrollo de actividades para la gestión de Proyectos TI
Al menos 1 año de experiencia en el desarrollo de iniciativas enmarcadas dentro del Programa salas de vistas s.XXI del Ministerio de Justicia
Al menos 1 año de experiencia en la resolución de incidencias, análisis de seguridad, manejo de incidencias y corrección de vulnerabilidades en el sistema eFidelius
Al menos 1 año de experiencia en el desarrollo de iniciativas enmarcadas dentro del proceso de renovación tecnológica del Ministerio de Justicia (Cambio del parque tecnológico de video, audio y PC’s en salas de vistas judiciales)</t>
  </si>
  <si>
    <t>Experiencia trabajando para el Ministerio de Justicia en el nuevo sistema de gestión procesal Atenea
Experiencia en el ámbito del Desarrollo de Soluciones y Devops utilizando las siguientes tecnologías: Sonar, Kubernetes, Gitlab, Base de Datos, Grafana, Kibana, Jaeger
Experiencia en Desarrollos con Tecnología de Microservicios con SpringBoot</t>
  </si>
  <si>
    <t>Al menos 11 años de experiencia en el ámbito de la Gestión de Proyectos relativos a la Aplicación Cuentas de Depósitos y Consignaciones Judiciales para el Ministerio de Justicia
Al menos 11 años de experiencia en la realización de Actividades de Soporte Técnico en el desarrollo de la Aplicación de Cuentas de Depósitos y Consignaciones Judiciales
Al menos 11 años de experiencia en la coordinación de equipos de cliente y proveedores para la adecuación de la necesidades del cliente a las capacidades funcionales y técnicas disponibles, así como la supervisión de la correcta consecución de dichos objetivos</t>
  </si>
  <si>
    <t>Al menos 6 meses de experiencia en el desarrollo de actividades de coordinación de proyectos en el Ministerio de Justicia
Al menos 15 años de experiencia en el desarrollo de proyectos en el sector público: Administración General del Estado, Administraciónes Locales, Diputaciones y Comunidades Autónomas
Al menos 7 años de experiencia en el desarrollo de actividades de gestión de proyectos en el sector público: Administración General del Estado, Administraciónes Locales, Diputaciones y Comunidades Autónomas
Disponer de certificación en vigor PMP</t>
  </si>
  <si>
    <t>Al menos 5 años de experiencia en Definición Funcional
Al menos 5 años de experiencia en la obtención de la validación de los requisitos funcionales por parte del cliente.
Al menos 5 años de experiencia en comunicación e interlocución con todos los niveles organizativos de los distintos clientes
Al menos 5 años de experiencia en Gestión de Equipos
Al menos 5 años de experiencia en Proyectos de Desarrollo .NET
Al menos 5 años de experiencia en Supervisión de la ejecución de los desarrollos para garantizar lo esperado por el cliente.</t>
  </si>
  <si>
    <t>Al menos 12 años de experiencia realizando tareas de Administrador, soporte y desarrollo de aplicación LIMS para el INTCF en el Ministerio de Justicia
Al menos 12 años de experiencia realizando actividades para la  toma y definición de los requisitos directamente con el cliente
Al menos 12 años de experiencia de desarrollo en lenguaje LIMS Basic
Al menos 12 años de experiencia realizando actividades para la Gestión de cambios y formación
Experiencia en interlocución y coordinación con proveedores externos y con otras unidades de negocio
Al menos 12 años de experiencia realizando tareas para la resolución de incidencias en Aplicación LIMS en el Ministerio de Justicia
Certificación en Administración de sistema LIMS</t>
  </si>
  <si>
    <t>El texto de OTROS REQUISITOS comienza cortado. Solo en el PDF, el Excel está bien.</t>
  </si>
  <si>
    <t>Al menos 6 años de experiencia en el ámbito de Gestión de proyectos de software
Al menos 3 años de experiencia en el ámbito de Gestión de proyectos de software, Análisis funcional y de negocio en el Ministerio de Justicia
Conocimientos en el ámbito funcional relativos a la iniciativa Vicdent: aplicación para la gestión de la macrocausa de clínicas dentales para la Audiencia Nacional en el Ministerio de Justicia
Conocimientos en el ámbito funcional relativos a la iniciativa Escritorio Integrado en el Ministerio de Justicia
Conocimientos en el ámbito funcional relativos a la iniciativa Calculadora 988
Experiencia en la Gestión de Proyecto Textualización de grabaciones en el Ministerio de Justicia
Experiencia en el desarrollo de documentación funcional en UML (Métrica 3).
'Certificado PMI Professional Business Analysis (PMI-PBA)</t>
  </si>
  <si>
    <t>Al menos 4 años de experiencia en el ámbito de Gestión de proyectos de software (RUPE), Análisis funcional y de negocio en el Ministerio de Justicia
Experiencia en la Gestion de Proyecto y ámbito funcional relativos a la iniciativa Vicdent: aplicación para la gestión de la macrocausa de clínicas dentales para la Audiencia Nacional en el Ministerio de Justicia
Experiencia en la Gestion de Proyecto y ámbito funcional relativos a la iniciativa Escritorio Integrado en el Ministerio de Justicia
Experiencia en la Gestion de Proyecto y ámbito funcional relativos a la iniciativa OAV (Oficina de Asistencia a Victimas)
Experiencia en el desarrollo de documentación funcional en UML (Métrica 3).</t>
  </si>
  <si>
    <t>Al menos 20 años de experiencia como Responsable/Consultor de Proyectos en tecnología Java.
Al menos 4 años de experiencia como Responsable de Proyectos en la Dirección General de Transformación Digital de la Administración de Justicia (DGTDAJ) para el mantenimiento, evolutivos, correctivos y mejoras en proyectos de interoperabilidad para
Justicia Digital
Al menos 4 años de experiencia realizando tareas de Análisis funcional y de negocio en el Ministerio de Justicia
Experiencia en la Gestion de Proyecto y ámbito funcional relativos a la iniciativa Cargador Expediente Electrónico en el Ministerio de Justicia
Experiencia en la Gestion de Proyecto y ámbito funcional relativos a la iniciativa GEISER en el Ministerio de Justicia
Experiencia en la Gestion de Proyecto y ámbito funcional relativos a la iniciativa RRCC (Registros Civiles)
Experiencia en actividades para la Interlocución con Comunidades Autónomas Transferidas. Coordinación con áreas de apoyo al servicio y plataforma de Desarrollo.
Experiencia en el desarrollo de documentación funcional en UML (Métrica 3).
Utilización de Herramientas: JIRA, Confluence y Service Manager (HP).</t>
  </si>
  <si>
    <t>Al menos 7 años de experiencia como Responsable de Proyectos IT.
Al menos 3 años de experiencia como Responsable de Proyectos en la Dirección General de Transformación Digital de la Administración de Justicia (DGTDAJ) en el programa de SSVV s.XXI.
Experiencia en la Gestion de Proyecto, ámbito funcional e implantación relativos a la iniciativa eFidelius (software de grabación de las vistas judiciales) en el Ministerio de Justicia
Experiencia en la Gestion de Proyecto, ámbito funcional e implantación relativos a la iniciativa Renovación Tecnologica de Salas de Vistas dentro del programa de SSVV s.XXI en el Ministerio de Justicia
Experiencia en el desarrollo de documentación funcional en UML (Métrica 3).
Utilización de Herramientas: JIRA, Confluence y Service Manager (HP).</t>
  </si>
  <si>
    <t>Al menos 25 años de experiencia como Responsable de Proyectos IT y/o Analista de Negocio IT.
Al menos 2 años de experiencia como Responsable de Proyectos en la Dirección General de Transformación Digital de la Administración de Justicia (DGTDAJ).
Experiencia en la Gestion de Proyecto, ámbito funcional en relación con la iniciativa Calculadora en el Ministerio de Justicia
Experiencia en la Gestion de Proyecto, ámbito funcional en relación con la iniciativa ClaveJusticia en el Ministerio de Justicia
Experiencia en la Gestion de Proyecto, ámbito funcional en relación con la iniciativa Victer (Víctimas de terrorismo) en el Ministerio de Justicia
Experiencia en la Gestion de Proyecto, ámbito funcional en relación con la iniciativa SRN (Sustracción de recién nacidos) en el Ministerio de Justicia
Experiencia en la Gestion de Proyecto, ámbito funcional en relación con la iniciativa SSJ (Sorteo y Seguimiento de Jurados) en el Ministerio de Justicia
Experiencia en el desarrollo de documentación funcional en UML (Métrica 3).
Utilización de Herramientas: JIRA, Confluence y Service Manager (HP).</t>
  </si>
  <si>
    <t>Al menos 8 años de experiencia como Responsable de Proyectos IT y/o Analista Funcional IT.
Al menos 2 años de experiencia como Responsable de Proyectos en la Dirección General de Transformación Digital de la Administración de Justicia (DGTDAJ).
Al menos 2 años de experiencia en la Gestion de Proyecto y análisis funcional en relación con la iniciativa Orfila en el IML para el Ministerio de Justicia
Al menos 2 años de experiencia en la Gestion de Proyecto y análisis funcional en relación con la iniciativa Plataforma de Cromatografía en el IML para el Ministerio de Justicia
Al menos 2 años de experiencia en la Gestion de Proyecto y análisis funcional en relación con la iniciativas FICHAS_SIT, SRE y EINADN en el Instituto Nacional de Toxicología y Ciencias Forenses para el Ministerio de Justicia.
Experiencia en la gestión de versiones, planificación de entregas y validación
Experiencia en la gestión de peticiones e incidencias relativas a las iniciativas desarrolladas (Service Manager).
Experiencia en el desarrollo de documentación funcional en UML (Métrica 3).
Utilización de Herramientas: JIRA, Confluence y Service Manager (HP).
Certificado Expert Scrum Master (European Scrum)
ITIL® Foundation Certificate in IT Service</t>
  </si>
  <si>
    <t>Al menos 7 años de experiencia en el desarrollo de actividades relativas a la coordinación de proyectos para la implantación, mantenimiento y actualización de aplicaciones web
Al menos 1 año de experiencia realizando Análisis funcional y seguimiento de planificación y actualización de documentación para la Oficina Técnica de Planificación e Innovación del Ministerio de Justicia.
Experiencia en el desarrollo de Labores de coordinación de proyectos con las siguientes unidades organizativas dentro del Ministerio de Justicia: SMO, Gestión de la Demanda, Formación, CAU, Centros de Producto, Producción y Unidad de Apoyo en el Ministerio de Justicia.
Experiencia en el desarrollo de labores de comunicación y divulgación.
Experiencia en el desarrollo de actividades de seguimiento de despliegues y seguimiento de proyectos
Experiencia en el desarrollo de documentación y elaboración de informes
Experiencia en el desarrollo de documentación funcional en UML (Métrica 3).
Utilización de Herramientas: JIRA, Confluence y Service Manager (HP).</t>
  </si>
  <si>
    <t>Al menos 20 años de experiencia como Analista Funcional para el desarrollo de proyectos IT
Al menos 3 años de experiencia realizando actividades para la definición, desarrollo y mantenimiento de aplicaciones en el Ministerio de Justicia
Experiencia como Analista Funcional en relación con la Aplicación de Archivo del Ministerio de Justicia
Experiencia como Analista Funcional en relación con la Aplicación EJEAN (Expediente Judicial Electrónico de la Audiencia Nacional) del Ministerio de Justicia
Experiencia en el ciclo de pruebas y en el mantenimiento de aplicaciones
Experiencia en la gestión de incidencias
Experiencia en el desarrollo de documentación funcional en UML (Métrica 3).
Utilización de Herramientas: JIRA, Confluence y Service Manager (HP).</t>
  </si>
  <si>
    <t>Al menos 18 años de experiencia como Analista Funcional y/o Coordinador de proyectos de desarrollo IT
Al menos 2 años de experiencia realizando actividades para la definición, desarrollo y mantenimiento de aplicaciones en el Ministerio de Justicia
Experiencia como Analista Funcional en relación con la Aplicación de agenda de señalamientos de los órganos judiciales del Ministerio de Justicia a nivel nacional
Experiencia en el ciclo de pruebas y en el mantenimiento de aplicaciones
Experiencia en la gestión de incidencias
Experiencia en el desarrollo de documentación funcional en UML (Métrica 3).
Utilización de Herramientas: JIRA, Confluence y Service Manager (HP).
Certificacion PBA - PMI Professional in Business Analysis (PMI)</t>
  </si>
  <si>
    <t>Al menos 6 años en el desarrollo de aplicaciones en el ámbito del Ministerio de Justicia
Al menos 8 años de experiencia en el desarrollo de aplicaciones con tecnología Java
Conocimiento de los protocolos de intercambio con Europa en concreto: 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</si>
  <si>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Al menos 6 años realizando actividades de desarrollo de aplicaciones web en el ámbito de registros judiciales en el Ministerio de Justicia
Al menos 10 años de experiencia en el desarrollo de aplicaciones con tecnología Java
Experiencia en desarrollo bajo Java frameworks Spring, Maven, JUnit, Angular, JavaScript, jQuery e Hibernate accediendo a base de datos Oracle
Se requieren conocimientos en JasperReport</t>
  </si>
  <si>
    <t>Al menos 15 años de experiencia en el ámbito Dirección de Proyectos TI
Al menos 4 años de experiencia desarrollando la dirección tecnica de iniciativas dentro del marco para la modernización y transformación digital del Ministerio de Justicia
Al menos 2 años de experiencia como responsable de la iniciativa : Cita Previa 2030 (Cita previa, Kioskos – Gestor de Turnos para Cita Previa, Kioskos Biométricos, Cita Previa- Lenguas Cooficiales, Cita Previa-trámites, Cita Previa 060, Servicios ATENEO en Justicia)
Al menos 1 año de experiencia como responsable de la Oficina Técnica de Planificación del Centro de Desarrollo, realizando un apoyo y coordinación a todas las líneas de Factoría de Desarrollo y participando de los Comités Técnicos y comités de Seguridad
Experiencia en coordinación de equipos y reporte directo a la Dirección en el Ministerio de Justicia</t>
  </si>
  <si>
    <t>Al menos 12 años de experiencia como Analista Funcional y/o Programador de proyectos de desarrollo IT
Experiencia realizando actividades de análisis funcional de la aplicación web Oficina para la información y Asistencia a las Víctimas del delito (OAV) del Ministerio de Justicia.
Experiencia realizando actividades de análisis funcional de la aplicación Textualización de grabaciones para el Ministerio de Justicia.
Experiencia en la detección y gestión de incidencias.
Experiencia en la realización de pruebas funcionales.
Experiencia en el desarrollo de documentación funcional MEDES</t>
  </si>
  <si>
    <t>Al menos 20 años de experiencia en el desarrollo de aplicaciones con tecnología Java
Al menos 6 años de experiencia realizando actividades de desarrollo de aplicaciones web en el ámbito de los Institutos de Medicina Legal del Ministerio de Justicia
Experiencia de desarrollo bajo el siguiente entorno tecnológico: Eclipse como entorno de desarrollo, Java 6 y 7, Hibernate, Spring, JQuery, Ajax, Maven, BBDD Oracle, SVN para versiones de código y documentación, Websphere, Apache, Jasper Report para diseño y programación de informes, BPM para diseño de reglas de negocio para control de flujo de procesos (BONITA y TIBCO iProcess) y Alfresco como gestor documental
Experiencia en la adecuación de procesos y aplicaciones al Esquema Nacional de Interoperabilidad (ENI), y al Esquema Nacional de Seguridad (ENS) en lo referente al análisis y gestión de riesgo y a la seguridad de la información tratada.
Experiencia en la utilización de Quality Center para documentación y ejecución de pruebas funcionales. Uso de UML para documentación de análisis
Experiencia en la utilización de Service Manager para gestión de incidencias y mejoras
Certificado en ITIL FUNDATION V3</t>
  </si>
  <si>
    <t>Al menos 2 años de experiencia en el desarrollo de aplicaciones para la Fiscalia General del Estado del Ministerio de Justicia
Al menos 13 años de experiencia en el desarrollo de Aplicaciones Web en Registros Judiciales con tecnología : J2EE, Servicios web,JavaScript, JQuery, Ajax, Json, html, css
Utilización de herramientas: Eclipse, IBM Rational Application Developer(RAD), Oracle 10, Enterprise Arquitect Repository(EA), SVN, Scrum, HP Service Manager, Firma Electrónica.</t>
  </si>
  <si>
    <t>Al menos 4 años de experiencia en los proyectos del Ministerio de Justicia Escritorio Integrado, Registros Civiles y GdU
Al menos 3 años de experiencia desarrollando en Java, Maven, frameworks P· y PB4 
(Ministerio de Justicia) y Oracle
Conocimiento de los protocolos de digitalización WPF, WCF y TFS
Al menos dos años de experiencia trabajando con entorno Apache Tomcat</t>
  </si>
  <si>
    <t>Al menos 2 años de experiencia liderando el equipo de desarrollo de Registro Civil en el Ministerio de Justicia
Al menos 3 años en el análisis y diseño de la aplicación de Gestión de Usuarios del Ministerio de Justicia
Al menos un año de experiencia con tecnologías BI, fundamentalente Oracle BI</t>
  </si>
  <si>
    <t>Al menos 4 años de experiencia en el desarrollo y mantenimiento de la aplicación de Gestión de Usuarios del Ministerio de Justicia
Al menos 4 años de experiencia en el desarrollo y mantenimiento de la aplicación Escritorio Integrado del Ministerio de Justicia
Al menos 15 años de experiencia en el desarrollo de aplicaciones en entorno Java</t>
  </si>
  <si>
    <t>Al menos 3 años de experiencia trabajando en el proyecto de Esquema Compartido de Datos en el Ministerio de Justicia
Al menos 9 años de experiencia con el sistema gestor de base de datos Oracle, con conocimientos de PL/SQL</t>
  </si>
  <si>
    <t>Al menos 3 años de experiencia en el Ministerio de Justicia.
Al menos 2 años de experiencia en la definición del modelo de Integración Continua para mejorar calidad y time-to-market en el desarrollo de proyectos tanto existentes como nuevos, en el Ministerio de Justicia
Al menos 2 años de experiencia en la definición de las fases del modelo, planificación y elección de las herramientas a usar en los procesos de Integración Continua, con la definición de estrategia a implantar para el modelo, en el Ministerio de Justicia
Conocimiento de la estructura organizativa del cliente (Ministerio de Justicia) desde la visión de las Oficinas Técnicas</t>
  </si>
  <si>
    <t>Al menos 3 años de experiencia en sistemas de gestion procesal, del sistema Lexnet y de todas las soluciones TIC que gestiona INECO en el encargo del Ministerio de Justicia.
Al menos 1 año de experiencia en la gestión de equipos orientados a la experiencia de usuario (UX) y la maquetación. 
Capacidad de liderazgo y de cohesión del equipo de diseño y maquetación.
Amplios conocimientos de los procedimientos, plan estratégico, legislación aplicable de la Dirección General de Transformación Digital de la Administración de Justicia.
Conocimientos normativos real decreto 112/2018 sobre accesibilidad de los sitios web y aplicaciones para dispositivos móviles en lo relativo a fase de validación de accesibilidad.</t>
  </si>
  <si>
    <t>Al menos 19 años de experiencia en el ámbito de desarrollo con Tecnología Java para proyectos TI
Al menos 5 años de experiencia en el ambito de la gestion y coordinación de las Aplicaciones de Negocio del Ministerio Fiscal:
Expedientes del Ministerio Fiscal (EMF), Expedientes de Protección de Menores (EPM), Consejo Fiscal y Registro de Víctimas Vulnerables en el Ministerio de Justicia
Al menos 5 años de experiencia en el ambito del Análisis, diseño y programación de aplicaciones Java del Ministerio Fiscal: Expedientes del MInisterio Fiscal (EMF), Expedientes de Protección de Menores (EPM), Consejo Fiscal y Registro de Víctimas
Vulnerables en el Ministerio de Justicia</t>
  </si>
  <si>
    <t>Al menos 20 años de experiencia en el ambito de desarrollo de Soluciones TI
Al menos 5 años de experiencia en desarrollo de aplicaciones en Spring, Maven, Java, Hibernate, Ajax, SQL.
Al menos 5 años de experiencia en desarrollo aplicación Consejo Fiscal.
Al menos 5 años de experiencia en desarrollo Aplicaciones Fiscalía General (FG), Inspección Fiscal (IF), Cooperación Jurídica Internacional (CJI) y Expediente Protección de Menores (EPM), Consejo Fiscal.</t>
  </si>
  <si>
    <t>Al menos 4 años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t>
  </si>
  <si>
    <t>Al menos 5 años de experiencia en el Ministerio de Justica participando en el desarrollo de distintos sistemas como son Sede Judicial, Agenda NOJ, Agenda de Señalamientos, PAGAJ, fiscal, CTEAJE.
Conocimiento y experiencia en FW de desarrollo PB3 y PB4 (propio de la Dirección General de Transformación Digital de la Administración de Justicia (DGTDA))
Conocimiento del cliente, departamentos, herramientas corporativas y sistemas de gestión.
Al menos 5 años experiencia funcional de la Sede Judicial electrónica.
Conocimientos profundos del portal de la Fiscalía general del estado, del punto de acceso general a la administracion de justicia (PAGAJ) y de portal CTEAJE</t>
  </si>
  <si>
    <t>Al menos 4 años de conocimiento de los Frameworks de desarrollo específicos del Ministerio de Justicia (FWK1, PB2-PB4 o PMS)
-Experiencia en aplicaciones de Gestión Procesal en el ámbito de la Justicia.B3
-Al menos 6 años de experiencia en desarrollo de aplicaciones web J2EE.
-Java 6 (Structs y EJB´s), Java 8 o superior.
-Spring (Spring Boot, Spring MVC, Spring JPA, Spring Web Flow, Spring Security) e Hibernate. Maven.
-Experiencia en jQuery.
-MicroServicios REST.
-Desarrollo HTML5, JavaScript y CSS.
-Experiencia en desarrollo de BBDD con Oracle (V12 en adelante)
-Tomcat y WAS.
-Sistemas de control de versiones (Git, SVN, …).
-Experiencia y/o conocimientos de Jenkins y Sonar.
-Conocimientos de herramientas de Soporte al testing.
-Resolución incidencias de seguridad Web y codificación en base a recomendaciones OWASP</t>
  </si>
  <si>
    <t>Al menos 1 año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OWASP.B5</t>
  </si>
  <si>
    <t>Al menos 3 años de experiencia en desarrollo y análisis técnico de portales y portlets con Liferay, freemarker, velocity, API de Liferay, API de qlikSense
Conocimiento de las herramientas de IC para despliegue de portales (pipelines, grupos de gitlab, dependencias de graddle, artefactos) en el Ministerio de Justicia
Conocimientos sobre la integración con qliksense con portales basados en Liferay (Ministerio de Justicia)
Al menos 3 años de experiencia en la configuración de producto Liferay en los portales de PORTALESLIFERAY1 en todos los entornos (DES, DESINT, PRU, PRE y PRO)</t>
  </si>
  <si>
    <t>Al menos 18 años de experiencia como Analista Programador participando en el desarrollo de herramientas con tecnología Java
Al menos 4 años de experiencia como Analista Programador desarrollando iniciativas en el ámbito de nuevos evolutivos
Mantenimientos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
Al menos 4 años de experiencia trabajando en la siguiente tecnología: J2EE, Oracle, Spring, JPA, JavaScript, JSP, JQuery dentro del Ministerio de Justicia</t>
  </si>
  <si>
    <t>Al menos 5 años de experiencia en tecnología Java, con una gran experiencia en las siguientes tecnologías:
- Java 5 y 8
- Spring
- Maven
- Hibernate
- WebServices
- Tomcat
- SQL
- GIT, SVN
Al menos 2 años de experiencia en aplicación del ámbito procesal en el Ministerio de Justicia
Al menos 2 años de experiencia entre las siguientes aplicaciones del Ministerio de Justicia: AGENDANOJ. AJR, VICTER/SRN, OAV, SSJURADOS, PINJUSTICIA.</t>
  </si>
  <si>
    <t>Al menos 19 años de experiencia en el ambito de desarrollo de proyectos TI basados en tecnología Java
Al menos 2 años de experiencia en aplicación del ámbito procesal en el Ministerio de Justicia
Al menos 5 años de experiencia en tecnología Java, con una gran experiencia las siguientes tecnologías:
- Java 5, 8 y 11
- Spring
- Maven
- Hibernate
- WebServices
- Tomcat
- SQL
- GIT, SVN
- Microservicios
- VUE.js
Al menos 2 años de experiencia entre las siguientes aplicaciones del Ministerio de Justicia: EJE-AN, TEXTUALIZACIÓN, ACPENALAN y SARCH</t>
  </si>
  <si>
    <t>Al menos 3 años de experiencia en aplicación del ámbito procesal en el Ministerio de Justicia
Al menos 5 años de experiencia en tecnología Java, con una gran experiencia en las siguientes tecnologías:
- Java 5, 8 y 11
- Spring
- Maven
- Hibernate
- WebServices
- Tomcat
- SQL
- GIT, SVN
- Microservicios
- VUE.js
Al menos 3 años de experiencia entre las siguientes aplicaciones del Ministerio de Justicia: EJE-AN, TEXTUALIZACIÓN, ACPENALAN y SARCH</t>
  </si>
  <si>
    <t>Al menos 18 años de experiencia en el desarrollo de aplicaciones con tecnología Java
Al menos 6 años de experiencia en Desarrollo y mantenimiento de aplicaciones basadas en Java/Spring MVC para el Ministerio de Justicia
Experiencia en el desarrollo del aplicativo APOSTILLA del Ministerio de Justicia
Conocimiento y experiencia en firma electrónica con certificados digitales</t>
  </si>
  <si>
    <t>Al menos 10 años de experiencia como desarrollador Java para aplicaciones web con las tecnologias, spring, hibernate, jsp, html, css
Al menos 6 años de experiencia como desarrollador Java en el proyecto ECRIS y Migración de ECRIS 1 en relación con las aplicaciones de Registros Judiciales en el Ministerio de Justicia
Al menos 4 años de experiencia en la utilización de las siguientes Herramientas / Entorno tecnológico: Apache Jmeter, Apache, Tomcat 8,5, Apache CXF tanto para REST como SOAP, eclipse, JPA, hibernate, javascript, angularJS, bootstrap, JSP, spring web flow, jsp, html, spring security, spring core, Oracle 12; mockito, Junit, XML, subversion, Docker, Jenkins, SVN, Quartz, maven.</t>
  </si>
  <si>
    <t>Al menos 6 años de experiencia en el Desarrollo de la nueva aplicación Ecris 2 y IRAJ2 para Registros Judiciales dentro del Ministerio de Justicia
Experiencia en la realización de documentación y scripts de bases de datos para llevar a cabo la migración de los datos.
Experiencia en la utilización del entorno tecnologico: J2EE , Oracle, sql, Spring Web Flow, Struts, Subversion, Servicios REST, AngularJS, Web Services, Hibernate, Jenkins, HTML5</t>
  </si>
  <si>
    <t>Al menos 15 años de experiencia en el desarrollo de proyectos TI
Al menos 11 años de experiencia en el ámbito mantenimiento y nuevos desarrollos del Proyecto SIRAJ. Sistema de Registro de Medidas Cautelares del Ministerio de Justicia
Al menos 6 años de experiencia en el ambito desarrollo del Proyecto SIRAJ2. Sistema integrado de registros administrativos de apoyo a la actividad judicia del Ministerio de Justicia
Experiencia 11 años en Entorno desarrollo SIRAJ para el Ministerio de Justicia
Experiencia Gestor de base de datos: ORACLE 11
Experiencia en Lenguaje de programación: J2EE, Struts, Framework Justicia.
Experiencia Herramientas utilizadas: RAD ,Websphere, TOAD.
Experiencia 6 años de experiencia en entorno desarrollo SIRAJ2 para el Ministerio de Justicia
Gestor de base de datos: ORACLE 19
Lenguaje de programación: J2EE, Spring MVC-,Spring WebFlow, Apache Tiles JSTL, AJAX, Spring Services,JPA, Hibernate, CXF (Rest Service)</t>
  </si>
  <si>
    <t>Al menos 5 años de experiencia trabajando en el ámbito Jurídico
Al menos 5 años de experiencia desarrollando actividades para la gestión y coordinación de proyectos
Al menos 1 año de experiencia como responsable de la iniciativa  Cita Previa para el Ministerio de Justicia
Al menos 1 año de experiencia en coordinación de equipos e interlocución en ámbito Técnico y Jurídico con usuarios de alto nivel (secretarios Coordinadores, Letrados y funcionarios) en el Ministerio de Justicia
Experiencia en realización de Formación a Sedes (Cita Previa)</t>
  </si>
  <si>
    <t xml:space="preserve">La DENOMINACIÓN PUESTO TIPO no está completa en el anexo PDF
</t>
  </si>
  <si>
    <t>Experiencia en la realización de desarrollos y mantenimiento/resolución de incidencias para el esquema compartido de datos en el Ministerio de Justicia
Experiencia de al menos 3 años en la utilización de la Tecnología: Oracle 11g, SQL, PL-SQL. Java 8, Javascript, Hibernate, SpringWebFlow, Jquery, Bootstrap, Junit, Mockito y Herramientas: PL-SQL Developer, Eclipse, SvnTortoise, Maven, PuTTY, Jira.
Al menos 3 años de experiencia en desarrollo del Back-End y Front-End de aplicaciones java monolíticas y/o microservicios basadas en los frameworks de desarrollo propietarios del Ministerio de Justicia.
Al menos 3 años de experiencia en desarrollo en Interoperabilidad entre grandes sistemas.
Al menos 3 años de experiencia en desarrollo en proyectos europeos en el ámbito de la justicia.</t>
  </si>
  <si>
    <t>Al menos 12 años de experiencia en el desarrollo de proyectos TI
Al menos 4 años de experiencia en el ámbito mantenimiento y nuevos desarrollos del Proyecto Orfila del Instituto de Medicina Legal del Ministerio de Justicia
Al menos 4 años de experiencia en el ámbito mantenimiento y nuevos desarrollos del Proyecto ASKLEPIOS del Instituto de Medicina Legal del Ministerio de Justicia
Experiencia 4 años en Entorno desarrollo Orfila y ASKLEPIOS para el Ministerio de Justicia:
Experiencia en el siguiente ámbito tecnológico: JAVA 7, JAVA 8, Java FWK PB, Javascript , HTML + CSS , Oracle (9i, 10g, 11g, 12c), MySQL, Oracle SQL, HIBERNATE, TOMCAT, GIT, SVN, Jenkins, SONAR,JQUERY, SPRING JPA, SPRING MVC, Herramientas de Testing, ADM-REDMINE y Seguridad
Conocimientos de UML
Se requiere Cer0fied Associate in Project Management (CAPM).</t>
  </si>
  <si>
    <t>Al menos 14 años de experiencia en el desarrollo de proyectos TI
Al menos 1 año de experiencia en el ámbito mantenimiento y nuevos desarrollos del Proyecto Orfila del Instituto de Medicina Legal del Ministerio de Justicia
Experiencia en el siguiente ámbito tecnológico: jsf, primefaces,JAVA 7,JAVA 8, Java REST, Javascript, HTML-CSS, Oracle DBA, Oracle PL/SQL, Oracle SQL, HIBERNATE, TOMCAT, WAS, Microservicios, Swagger, Postman, Kibana, DOCKER, MAVEN, Git, SVN, Jenkins, SONAR, JQUERY, SPRING JPA, SPRING MVC, SPRING BOOT, Herramientas de Testing, ADM-REDMINE
Se requiere ORACLE Cerfied Associate, Java SE 7 Programmer</t>
  </si>
  <si>
    <t>Al menos 10 años de experiencia en desarrollo de microservicios con arquitectura REST con Java y Spring.
Al menos 10 años de experiencia en uso avanzado de Javascript (Ecmascript6, odejs…).
Al menos 10 años de experiencia con HTML5, CSS3 y SASS.
Al menos 10 años de experiencia en realización de tests unitarios y de integración (Junit, Jest, Mockito).
Al menos 5 años de Experiencia con Java 11, Spring Boot, Spring 5 (Security, MVC, Cloud, Data…).
Al menos 5 años de experiencia en configuración de proyectos front/back con nodejs/Spring Boot.
Al menos 5 años de experiencia con Vue.js (Vue, Vuex, VueRouter, Vuei18n).
Al menos 5 años de experiencia con las librerías javascript Axios y Lodash.
Al menos 5 años de experiencia con la librería de componentes front Quasar.
Al menos 5 años de experiencia con Docker y Kubernetes.
Al menos 5 años de experiencia con Swagger.
Al menos 5 años de experiencia con Lombok.
Al menos 5 años de experiencia desarrollando pipelines de integración continua con Gitlab.</t>
  </si>
  <si>
    <t>Al menos 3,5 años de experiencia liderando técnicamente el proyecto de Integración Continua para centro de desarrollo
Al menos 3,5 años de experiencia en el desarrollo de pipelines para la automatización de tareas de CI/CD, con el objetivo estratégico de mejorar la calidad del código y la frecuencia de entregas de software (GitLab)
Al menos 2 años de experiencia en la automatización de bases de datos (Liquibase)
Al menos 3 años de experiencia en la creación y mantenimiento de imágenes 
(Docker y Harbor)</t>
  </si>
  <si>
    <t>Al menos 3 años de experiencia en el desarrollo pipelines para la automatización de tareas de CI/CD, con el objetivo estratégico de mejorar la calidad del código y la frecuencia de entregas de software (GitLab)
Al menos 2 años de experiencia en la Automatización de bases de datos (Liquibase)
Al menos 2 años de experiencia en la creación de Cuadros de mando ( Grafana, Prometheus )
Al menos 1 año de experiencia en la gestión de secretos, definición de políticas y roles 
(Vault Hashicorp )</t>
  </si>
  <si>
    <t>Al menos 3 años de experiencia en la Implementación de playbooks de Ansible para el despliegue automático de aplicaciones
Al menos 2 años de experiencia en el desarrollo pipelines en GITLAB para la automatización de tareas de CI/CD, con el objetivo estratégico de mejorar la calidad del código y la frecuencia de entregas de software
Al menos 4 años de experiencia en la creación y configuración imágenes (Docker)
Al menos 1 año de experiencia en la Gestión Secretos, definición de políticas y roles 
(Vault Hashicorp )</t>
  </si>
  <si>
    <t>Al menos 6 años de experiencia trabajando con tecnología TIBCO realizando tareas de Analista Programador o Administrador TIBCO
Al menos 4 años realizando actividades de Gestión, soporte y resolución de incidencias producidas en los proyectos realizados para el ESB (Bus de servicios de empresa) en el Ministerio de Justicia
Al menos 4 años realizando mantenimientos y evolutivos de los proyectos que están en los entornos productivos realizados para el ESB en el Ministerio de Justicia
Instalación, configuración, mantenimiento, administración y despliegues de los diferentes productos TIBCO como TIBCO ActiveMatrix, BusinessWorks, TIBCO iProcess Engine, TIBCO Administrator, TIBCO EMS, TIBCO Hawk, TIBCO Rendezvous, TIBCO Runtime Agent, TIBCO MFT
Gestión y soporte a las pruebas realizadas por los consumidores de los servicios del ESB.
Migración de proyectos desarrollados con TIBCO tibco Business Works 5.11 a 5.13.
Gestión de certificados digitales</t>
  </si>
  <si>
    <t>Al menos 6 años de experiencia realizando Toma de requisitos, análisis, diseño de interfaces SOAP y REST para programación de procesos TIBCO BusinessWorks en el Ministerio de Justicia
Al menos 6 años de experiencia realizando despliegue de servicios en Tibco Administrator y resolución de incidencias en el Ministerio de Justicia
Experiencia en el desarrollo de Auditoría de los servicios ESB dentro del ministerio de Justicia
Al menos 4 años de experiencia utilizando las siguientes tecnologias y herramientas: Tibco BusinessWorks, Tibco Designer, TIBCO, EMS, Xml, WSDL, XSD, WSSecurity, XMLDSig, JMS, JIRA, Enterprise Architect, SoapUI, arquitectura SOA, SOAP, REST, JWT, Gems, Hermes, SCSP, Tibco MFT, SQL, Log4J, Maven, SubVersion, UML, Oracle 10g, Oracle 11g, Oracle Sql Developer, DB Visualizer, XCA, Portecle, Java, J2EE, Eclipse, HP ALM, HP Service Manager, Putty, metodología MEDES..</t>
  </si>
  <si>
    <t>Experiencia de 3 años en desarrollos orientados a microservicios (backend) con Spring boot sobre la Suite Spring Cloud sobre kubernetes
Experiencia de 2 años en el desarrollo bajo el FW propietario del producto ATENEA (ATOM)
Experiencia de 2 años en análisis y diseño técnico en el sistema de gestión procesal ATENEA.
Experiencia de 2 años en herramientas de soporte al desarrollo y la explotación (IVAJ, Kibana, Jaeger, Swagger) indispensables para el análisis de incidencias.
Conocimientos avanzados del modelo de datos que comparten el SGP Minerva y el nuevo SGP Atenea.
Conocimientos avanzados de SQL.
2 años de experiencia trabajando para el Ministerio de Justicia en el ámbito procesal.
Conocimiento del cliente, departamentos, herramientas corporativas y sistemas de gestión.
Conocimiento y experiencia a nivel de usuario de muchos de los sistemas que conforman el ecosistema de la gestión procesal.</t>
  </si>
  <si>
    <t>Al menos 15 años de experiencia trabajando en IT
Al menos 9 años de experiencia trabajando en iniciativas del Ministerio de Justicia
Experiencia en gestión integral del proyecto, definición, creación, alcance, planificación y seguimiento del plan de proyecto, análisis y diseño funcional en Iniciativas AEJUS(Abogacía del Estado Justicia) y TEJU (Tablón Edictal Único) en el Ministerio de Justicia
Experiencia Definición de los requisitos directamente con el cliente
Experiencia en la aplicación de metodologías tradicionales (PMP) y metodologías ágiles (Scrum, kanbam)
Conocimientos buenas prácticas de ITIL
Experiencia en realización de diseño y ejecución de pruebas funcionales
Experiencia en Interlocución con las distintas unidades de negocio
Experiencia en la realización de tareas de coordinación de implantaciones con los equipos implicados
Experiencia en la Gestión de incidencias
Experiencia en la Elaboración de reportes al cliente</t>
  </si>
  <si>
    <t>Al menos 23 años trabajando en sistemas de comunicaciones y tecnologías IT
Al menos 12 años de experiencia en el desarrollo de Analisis Funcional en desarrollos TI
Al menos 1 año de Experiencia en el desarrollo de Análisis funcional y diseño para desarollos Java/Oracle en el sistema Orfila (IML: Instituto de Medicina Legal) en el Ministerio de Justicia
Experiencia en la Definición de los requisitos directamente con el cliente
Experiencia en la Ejecución de pruebas funcionales
Experiencia en la Elaboración de documentación e informes
Experiencia en la Gestión de incidencias</t>
  </si>
  <si>
    <t>Al menos 17 años trabajando en proyectos de desarrollo IT
Al menos 15 años de experiencia en el desarrollo de Analisis Funcional en desarrollos TI
Al menos 1 año de experiencia en el desarrollo de Análisis funcional y diseño para desarollos Java/Oracle en el sistema Fichas SIT (Fichas Sistema de Información Toxicológica) del INTCF (Instituto Nacional de Toxicología y Ciencias Forenses) en el Ministerio de Justicia
Experiencia realizando actividades de Coordinación y gestión de proyectos de migración de tecnología, desarrollos e implantación de nuevas funcionalidades
Experiencia en la Definición de los requisitos directamente con el cliente
Experiencia en la Ejecución de pruebas funcionales
Experiencia en la Elaboración de documentación e informes
Experiencia en la Gestión de incidencias</t>
  </si>
  <si>
    <t>Al menos 16 años trabajando en proyectos de desarrollo IT
Al menos 4 años de experiencia en el desarrollo de Analisis Funcional en desarrollos TI
Experiencia en el Análisis e implementación de aplicaciones Java
Al menos 1 año de experiencia en el desarrollo de Análisis funcional y diseño para desarrollos Java/Oracle en SEDJUDE: Sede Judicial Electrónica en el Ministerio de Justicia
Experiencia en la Definición de los requisitos directamente con el cliente
Experiencia en la Ejecución de pruebas funcionales
Experiencia en la Elaboración de documentación e informes
Experiencia en la Gestión de incidencias</t>
  </si>
  <si>
    <t>Al menos 15 años de experiencia en el desarrollo de actividades en el ámbito de Diseño Gráfico o Diseño Web
Al menos 3 años de experiencia en la realización de prototipados y generación de maquetas navegables como parte de las iniciativas desarrolladas en el Ministerio de Justicia
Al menos 3 años de experiencia en la realizacion de logos e iconografía, imagenes e ilustraciones en el Equipo de como parte de las actividades desarrolladas en el Ministerio de Justicia
Al menos 3 años de experiencia en el desarrollo de procesos de codiseño - Design Thinking como parte de las iniciativas desarrolladas en el Ministerio de Justicia
Experiencia en Diseño en adobe premier, adobe XD, Figma, Miró
Conocimientos normativos real decreto 112/2018 sobre accesibilidad de los sitios web y aplicaciones para dispositivos móviles en lo relativo a fase de diseño
Conocimiento profundo de las aplicaciones de la DG: Minerva, horus, portales del Ministerio de Justicia
Conocimientos en design thinking y codiseño</t>
  </si>
  <si>
    <t>Experiencia de más de 12 años en el rol de Jefe/a de Proyectos TI gestionando proyectos y equipos
Experiencia de más de 10 años en el análisis funcional y desarrollo de aplicaciones informáticas
Experiencia en el análisis y desarrollo de aplicaciones para el sector ferroviario
Experiencia en el análisis y desarrollo de aplicaciones en relación a las infraestructuras civiles.
Conocimientos en Power BI para la extracción de datos y presentación de resultados
Certificación oficial en alguna metodología ágil: Scrum ,Kanban, etc.
Experiencia utilizando los procesos y actividades CMMI nivel 2</t>
  </si>
  <si>
    <t>Experiencia de 4 años en el Diseño de Procedimientos de vuelo con Java, Java API Stream, Lambda, JavaFX, Swing, Hibernate, MySQL, Scene Builder.
Experiencia de 4 años en modelos digitales del terreno y superficie : DTED, LIDAR, GEOTIFF, ECW
Experiencia de 4 años en herramientas como QGIS, ArcGIS, GlobalMapper.
Experiencia de 4 años en el diseño de procedimiento de vuelos bajo la normativa OACI de PANS‐OPS incluyendo navegación RNAV y Convencional.
Experiencia en el análisis y desarrollo de la aplicación Navtools</t>
  </si>
  <si>
    <t>Experiencia de al menos 6 meses en el desarrollo de aplicaciones de escritorio con JavaFX
Experiencia de al menos 6 meses en algún de los siguientes entorno de desarrollo: Eclipse, NetBeans
Experiencia de al menos 6 meses con cálculos geométricos con GIS
Experiencia de al menos 6 meses en el desarrollo de herramientas de estudios en entorno aeroportuario ( NAVtools) acorde a los procedimientos de un gestor de navegación área público.
Experiencia de al menos 6 meses en el control de versiones tipo Subversion, GIT.</t>
  </si>
  <si>
    <t>Experiencia de al menos 10 años en actividades de Dirección de Comunicación
Experiencia en comunicación en el aeropuerto de Barcelona‐El Prat: redacción y distribución de notas de empresa, estrategias de contenidos, difusión de eventos
Experiencia de al menos 5 años en actividades de comunicación institucional y corporativa</t>
  </si>
  <si>
    <t>Experiencia de más de 5 años en la gestión de equipos como Project Manager y/o supervisor creativo
Experiencia de más de 5 años en la organización de eventos de comunicación y publicidad
Experiencia de más de 10 años en la interlocución con el cliente identificando necesidades, en relación a las actividades de comunicación y publicidad , y diseñando estrategias asociadas.
Experiencia en proyectos de comunicación y gestión de eventos del Ministerio de .
Formación en Negocio Digital</t>
  </si>
  <si>
    <t>Experiencia de más de 10 años en la redacción y edición de contenidos
Experiencia de al menos 5 años en la gestión de estrategias de contenidos (Branded Content)
Experiencia de al menos 5 años en herramientas digitales y gestión de canales y redes sociales digitales ( Social Media Manager).
Experiencias en el trabajo con contenidos en relación a la digitalización, transformación digital y Sostenibilidad
Experiencia gestionando contenidos en el Observatorio Nacional de la Tecnología y Sociedad</t>
  </si>
  <si>
    <t>1.Experiencia de más de 6 años en el análisis y desarrollo full‐stack de aplicaciones web del sector de carreteras.
2.Experiencia de más de 1 año en la conexión/integración de aplicaciones web con servicios de la administración eléctronica del MITMA
3. Experiencias de más de 1 año en el desarrollo en entornos AWS, Azure DevOps, con integración continua en el sector de las carreteras
4. Experiencia en proyectos relacionados con aplicaciones para las Demarcaciones de Carreteras</t>
  </si>
  <si>
    <t>Experiencia de al menos 15 años realizando tareas de análisis y desarrollo de aplicaciones web con tecnologías .NET
Experiencia de al menos 5 años con EntityFramework y Angular
Experiencia de al menos 2 años en el desarrollo y mantenimiento de aplicaciones en la Demarcación de Carreteras de Murcia</t>
  </si>
  <si>
    <t>Experiencia de al menos 5 años realizando tareas de análisis y desarrollo de aplicaciones web con .NET, C#, SQL Server, Entity Framework, HTML, JavaScript, bootstrap.
Experiencia de al menos 2 años con EntityFrameworkCore
Experiencias de más de 2 años en el desarrollo y mantenimientos de aplicaciones en la Demarcación de Carreteras de Valencia.
Formación en .net</t>
  </si>
  <si>
    <t>Experiencia de al menos 5 años realizando tareas de análisis y desarrollo de aplicaciones web con .NET
Experiencias de más de 2 años en el desarrollo y mantenimiento de aplicaciones en la Demarcación de Carreteras de Galicia para la gestión de explotación de la red de carreteras.
Experiencia de al menos 2 años en la ejecución de pruebas de aplicaciones.
Experiencia en migraciones de aplicaciones y sistemas informáticos.</t>
  </si>
  <si>
    <t>Experiencia de más de 7 años realizando las funciones de jefatura de proyectos de software
Experiencia de más de 12 años realizando análisis y desarrollo de aplicaciones .NET y base de datos SQL Server
Experiencia de al menos 3 años utilizando metodologías ágiles (Scrum)
Experiencia como Jefe de proyecto técnico en proyectos relacionados con plataformas de administración digital y aplicación de gestión de expedientes de contratación (NUDO)
Formación en gestión de proyectos Agiles</t>
  </si>
  <si>
    <t>Experiencia de al menos 4 años realizando tareas de análisis y desarrollo de aplicaciones web con .NET, C#, SQL Server, Entity Framework, HTML, JavaScript
Experiencia de al menos 1 años utilizando Azure Devops
Experiencia de al menos 3 años coordinando las tareas de análisis, diseño y desarrollo técnico de equipos en proyectos de aplicaciones de gestión de expedientes de contratación NUDO.
Formación en gestión de proyectos Agiles</t>
  </si>
  <si>
    <t>Experiencia de al menos 15 años en el desarrollo con tecnologías .NET
Experiencia de al menos 4 años realizando tareas de análisis y desarrollo de aplicaciones web con .NET, C#, SQL Server, Entity Framework, HTML, JavaScript
Experiencia de al menos 2 años utilizando Azure Devops
Experiencia en proyectos de aplicaciones informáticas para el MITMA
Experiencia en proyectos de aplicaciones para la gestión centralizada de seguridad de acceso a aplicaciones mediante usuarios y roles (UPRUCK) dentro de las plataformas de administración digital del Estado.</t>
  </si>
  <si>
    <t>Titulación universitaria en Informática o en Telecomunicaciones o Conocimientos equivalentes equiparados por la empresa y/o experienciia consolidada en el ejercicio de la actividad profesional en la empresa y reconocida por ésta.</t>
  </si>
  <si>
    <t>1‐ Experiencia de al menos 10 años en el desarrollo con tecnologías Microsoft .NET
2.Experiencia de al menos 4 años realizando tareas de análisis y desarrollo de aplicaciones web con .NET, C#, SQL Server, Entity Framework, HTML, JavaScript
3‐Experiencia de al menos 2 años utilizando metodologías ágiles (Scrum) y uso de Azure Devops
4. Experiencia en el análisis y desarrollo de aplicaciones para el MITMA
5‐Experiencia en proyectos relacionados con la gestión de productividades dentro de la plataformas de administración digital del Estado.</t>
  </si>
  <si>
    <t>Falta el punto 5) INICIATIVA de las competencias en el anexo.</t>
  </si>
  <si>
    <t>1-Framework, HTML, JavaScript
2‐Experiencia de al menos 2 años utilizando Azure Devops
3. Experiencia de al menos 6 meses utilizando VUE
4‐Experiencia de al menos 2 años en proyectos relacionados con aplicaciones para el archivado de documentos permitiendo la firma electrónica y validación de documentos dentro de la plataforma digital del Estado.
5‐Experiencia proyectos de aplicaciones para el MITMA</t>
  </si>
  <si>
    <t>OTROS REQUISITOS está incompleto</t>
  </si>
  <si>
    <t>Experiencia de al menos 3 años realizando tareas de desarrollo de aplicaciones web con VUE, Vuetify, manejo de paquetes con Node, HTML y JavaScript
Experiencia de al menos 1 años en el uso de Azure Devops
Experiencia en proyectos relacionados con sistema de gestión de tareas basado en un procedimiento genérico dentro de plataformas de administración digital del Estado.
Experiencia en el desarrollo frontend de aplicaciones web para el MITMA
Formación en desarrollo web con HTML, CSS y Javascript</t>
  </si>
  <si>
    <t>Experiencia de al menos 10 años en el desarrollo con tecnologías .NET
Experiencia de al menos 4 años realizando tareas de análisis y desarrollo de aplicaciones web con .NET, C#, SQL Server, Entity Framework, HTML, JavaScript
Experiencia de al menos 2 años utilizando Azure Devops
Experiencia de al menos 1 año utilizando VUE
Experiencia de al menos 2 años en proyectos relacionados con plataformas de firma electrónica dentro de plataformas de administración digital del Estado.
Experiencia en proyectos de aplicaciones para el MITMA</t>
  </si>
  <si>
    <t>Experiencia de al menos 10 años realizando tareas de desarrollo de aplicaciones .NET, C#, SQL Server
Experiencia de al menos 2 años utilizando Entity Framework
Experiencia en proyectos relacionados con el sector ferroviario
Experiencia en proyectos de aplicaciones para el MITMA</t>
  </si>
  <si>
    <t>Experiencia de al menos 4 años realizando tareas de análisis y desarrollo de aplicaciones web con .NET, C#, SQL Server, Entity
Framework, HTML, JavaScript
Experiencia de al menos 1 año utilizando Azure Devops
Certificación en desarrollo de aplicaciones web con tecnología Microsoft
Experiencia de al menos de 1 año en proyectos relacionados con la gestión de expedientes de contratación NUDO
Experiencia en proyectos de desarrollo de aplicaciones para el MITMA</t>
  </si>
  <si>
    <t>Experiencia de al menos 4 años realizando tareas de análisis y desarrollo de aplicaciones web con .NET, C#, SQL Server, HTML, JavaScript
Experiencia de al menos 1 año utilizando Azure Devops
Certificación en desarrollo de aplicaciones web con tecnología Microsoft
Experiencia de al menos 1 año en proyectos relacionados con la gestión de expedientes de contratación NUDO
Experiencia en proyectos de aplicaciones para el MITMA</t>
  </si>
  <si>
    <t>Experiencia de al menos 2 años realizando tareas de desarrollo de aplicaciones web con VUE, HTML y JavaScript
Experiencia de al menos 1 años en el uso de Azure Devops
Experiencia en el desarrollo front de proyectos relacionados con la gestión de expedientes de contratación NUDO.
Experiencia en el desarrollo de aplicaciones del MITMA.</t>
  </si>
  <si>
    <t>Titulación universitaria en Informática o en Telecomunicaciones o Conocimientos equivalentes equiparados
por la empresa y/o experiencia consolidada en el ejercicio de la actividad profesional en la empresa y  reconocida por ésta.</t>
  </si>
  <si>
    <t>Experiencia de al menos 2 años realizando tareas de desarrollo de aplicaciones web con .NET, C#, SQL Server, HTML y JavaScript
Experiencia de al menos 1 años en el uso de Azure Devops
Experiencia de al menos 1 año en proyectos relacionados con la gestión de expedientes de contratación NUDO</t>
  </si>
  <si>
    <t>Experiencia de 5 años en proyectos de digitalización y gestión documental
Experiencia de 5 años coordinando equipos de trabajos de más de 5 personas
Experiencia de 5 años con aplicaciones de digitalización e indexación (kodak, fujitsu...)
Experiencia de 2 años gestionando documentación de Nacionalidad y Estado Civil (expedientes, documentación complementaria, recursos, etc.) de la Administración Pública</t>
  </si>
  <si>
    <t>Titulación universitaria en relación a la Documentación o Conocimientos equivalentes equiparados por la empresa y/o experiencia consolidada en el ejercicio de la actividad profesional en la empresa y reconocida por ésta.</t>
  </si>
  <si>
    <t>LA ULTIMA COMPETENCIA DEL ANEXO 5)Autonomía NO SE CORRESPONDE A COMPETENCIAS POR PUESTO 5)Iniciativa</t>
  </si>
  <si>
    <t>Titulación universitaria en relación a la  Documentación</t>
  </si>
  <si>
    <t>Experiencia de 4 años en proyectos de digitalización y gestión documental 
Experiencia de 3 años coordinando equipos de trabajos de más de 5 personas
Experiencia  gestionando documentación de Fundaciones de Competencia Estatal
Experiencia  en aplicativo FUNDOS</t>
  </si>
  <si>
    <t>EL ORDEN DE LAS COMPETENCIAS EN EL ANEXO ES DISTINTO AL DEL EXCEL DE COMPETENCIAS POR PUESTO EN,Trabajo en Equipo, Iniciativa</t>
  </si>
  <si>
    <t>Titulación universitaria  en relación a la  Documentación  o 
Conocimientos equivalentes equiparados por la  empresa y/o experiencia consolidada en el ejercicio de la 
actividad profesional en la empresa y reconocida por ésta.</t>
  </si>
  <si>
    <t>Experiencia de 2 años tramitando documentación de Nacionalidad y Estado Civil 
gestionada por la Administración Pública Experiencia de 2 años en los aplicativos ATENAS y GENARES Experiencia de 2 años gestionando y clasificando documentación en formato papel 
recibida de las área de Nacionalidad y Estado  Civil de la Administración Pública 
Experiencia de 1 año en tratamiento de Recursos de Reposición y su gestión en 
aplicación TEMIS</t>
  </si>
  <si>
    <t>Experiencia de 2 años gestionando documentación de Nacionalidad (expedientes, 
documentación complementaria, recursos, etc.)  de la Administración Pública Experiencia de 2 años en grabación de solicitudes de Nacionalidad en GENARES Experiencia en revisión de expedientes (revisión de documentación aportada por el 
ciudadano) Experiencias en gestión de requerimientos y subsanación de expedientes de 
Nacionalidad de la Administración Pública</t>
  </si>
  <si>
    <t>Experiencia de 5 años en proyectos de gestión documental en Administración Pública
Experiencia de 3 años como documentalista
Experiencia  gestionando documentación de Fundaciones de Competencia Estatal
Experiencia  en aplicativo FUNDOS</t>
  </si>
  <si>
    <t>Experiencia de al menos 5 años en la catalogación de expedientes judiciales de la Audiencia Nacional.
Experiencia de al menos 2 años en la coordinación de equipos de catalogación de expedientes judiciales.
Dominio de las siguientes herramientas: ADOBE ACROBAT READER, NUANCE POWER PDF, NUANCE PROFESSIONAL 6, Asistente de Create, VLC,  PDF CREATOR, 7ZIP y ASISTENTE PDF CREATE.</t>
  </si>
  <si>
    <t>Experiencia demostrable de al menos 5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</si>
  <si>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2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</si>
  <si>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1 año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</si>
  <si>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Titulación universitaria en Informática o en 
Telecomunicaciones o Conocimientos equivalentes equiparados por  la empresa y/o experiencia consolidada en el ejercicio de 
la actividad profesional en la empresa y  reconocida por ésta.</t>
  </si>
  <si>
    <t>Experiencia de al  menos 15 años como  responsable de equipos :Supervisión, planificación y coordinación
Experiencia de al menos 5 años en Tecnologías Middleware (servidores de aplicaciones WAS/Tomcat y bases de datos Oracle)
Experiencia en  proyectos en Tecnologías Middleware en el MInisterio de Justicia.
Experiencia de al menos 3 años en Jira para la Gestión de proyectos (seguimiento, reporting a Dirección etc...)
Experiencia de al menos 3 años en Confluence como herramienta de comunicación entre las distintas áreas.
Experiencia en el  manejo de inventarios con gran volumen de Datos</t>
  </si>
  <si>
    <t>Experiencia de al  menos 15 años como  responsable de equipos :Supervisión, planificación ,coordinación, definición de objetivos
Formación en el ámbito de la Dirección de Proyectos
Experiencia en proyectos relacionados con la Auditoría de Infraestructuras críticas TI en el Ministerio de Justicia.
Cononocimientos y experiencia de Virtualización de Aplicaciones
Conocimientos de Jira/Confluence</t>
  </si>
  <si>
    <t>Experiencia de al menos 15 años en puestos de Jefe de Proyectos de TI gestionando proyectos y equipos, control temporal del proyecto, resolución de problemas y gestión del riesgo
Formación en dirección de proyectos y/o servicios de tecnología de la información
Experiencia en relación  a proyectos de  Sistemas, Infraestructuras y Comunicaciones TI  en el MInisterio de Justicia</t>
  </si>
  <si>
    <t>Experiencia de al menos 5 años en consultoría de la administración  de sistemas
Experiencia de al menos 5 años en puestos de Jefe de Proyectos de TI gestionando proyectos y equipos, control temporal del proyecto, resolución de problemas y gestión del riesgo
Formación en dirección de proyectos y/o servicios de tecnología de la información
Experiencia en relación  a proyectos del Área de Puesto de Trabajo TI en el MInisterio de Justicia
Experiencia en herramientas de gestión de proyectos como JIRA Softw, MS Project, Kanban, ETC</t>
  </si>
  <si>
    <t>Experiencia de al menos 10 años en puestos de Jefe de Proyectos de TI gestionando proyectos y equipos, control temporal del
proyecto, resolución de problemas y gestión del riesgo
Experiencia de 10 años en gestión y comunicación con clientes y proveedores
Formación en dirección de proyectos y/o servicios de tecnología de la información
Experiencia en la gestión de la  Oficina Técnica del Área  de Producción TI del Ministerio de Justicia
Experiencia en Gestión de Nivel de Servicio  en herramientas ITSM
Experiencia de al menos 4 años en metodologías de  procesos y modelado de datos</t>
  </si>
  <si>
    <t>Experiencia funcional y técnica de al menos 5 años en la administración de la herramienta Service Manager (HP/ Microfocus),
incluyendo evolutivos e integración con sistemas terceros
Experiencia de al menos 5 años en desarrollo. Javascript avanzado. 
Certificaciones de la herramienta Service Manager (Administración)
Conocimiento en herramientas colaborativas de gestión como JIRA, Confluence. 
Conocimientos eN ITIL</t>
  </si>
  <si>
    <t>1- Experiencia de al menos 10 años como Técnico de sistemas de tecnología de la información y producción.
2- Experiencia de al menos 2 años en la gestión de Pliegos de contratación pública TI del Ministerio de Justicia.
3- Experiencia de al menos 4 años en medición de rendimiento, ANS y KPIS.
4- Experiencia de al menos 4 años en conocimientos en la administración pública, específicamente la Administración de Justicia y Ley de Contratos del Sector Público.
5. Experiencia de al menos 2 años en seguimiento de contratos y proveedores de TI.
6. Conocimientos en herramientas de gestión de tecnología bajo estándares (ATLASSIAN, ITSM, Service Manager, Service Now)</t>
  </si>
  <si>
    <t>LAS COMPETENCIAS NO SE CORRESPONDEN, FALTA EN EL ANEXO ESPECIFICO (ECSI-039)  EL PUNTO INICIATIVA</t>
  </si>
  <si>
    <t>Experiencia de más de 5 años  en la programación de aplicaciones con VB.NET
Experiencia de más de  2 años en la programación de aplicaciones con VBA Access
Experiencias de más de 2 años en el  desarrollo de nuevas funcionalidades  y mantenimiento  de la aplicación de Gestión de 
Expropiaciones de la Demarcación de Carreteras
Experiencia de más de 3 años  en mantenimiento  de sistemas informáticos y soporte técnico</t>
  </si>
  <si>
    <t>Experiencia con mas de 15 años en control de procedimientos,procesos,  indicadores  y seguimiento de ANS, KPI.
Experiencia de 2 años en el  seguimiento de contratos IT desde la Oficina Técnica de Niveles de Servicio  en el Ministerio de Justicia 
y presentación de resultados.
Nivel Avanzado Excel ( Macros, formularios, power Query, Power BI)
Conocimiento de JIRA, CONFLUENCE, ITSM, SN 
Conocimiento de alguna metodologia Agile y en la ITIL</t>
  </si>
  <si>
    <t>Experiencia de al menos 15 años en gestión de proyectos y servicios TI 
Experiencia de al menos 4 años en gestión de proyectos y servicios TI para la Administración Pública
Experiencia de al menos 4 años en gestión de Niveles de Servicio para servicios TI del Ministerio de Justicia
Experiencia de al menos 3 años en gestión de servicios de acuerdo a buenas prácticas ITIL
Alto conocimieto en herramientas de gestión de servicios ITSM (Service Manager, Remedy, ServiceNow o similares)
Nivel avanzado en herramientas BI (Power BI,  QlikView o similares)</t>
  </si>
  <si>
    <t>Experiencia de al menos 2 años en diseño de cuestionarios relacionados con las aplicaciones informáticas propias del Ministerio de Justicia.
Experiencia de al menos 2 años  en el seguimiento y medición de rendimiento, ANS y KPIS.
Experiencia de al menos 2 años en la explotación de resultados de las encuestas relacionados con las aplicaciones informáticas propias del Ministerio de Justicia.
Experiencia en distribución de cuestionarios web y participación telefónica.
Experiencia en plataformas de distribución de cuestionarios tipo SurveyMonkey, QuestionPro, MicrosoftForms, etc</t>
  </si>
  <si>
    <t>Experiencia de al menos 2 años en  relación al segumiento de los ANS de los servicios de Atención a Usuarios del Ministerio de Justicia.
Experiencia de al menos 5 años  en el seguimiento y medición de rendimiento, ANS y KPIS.
Experiencia de al menos 5 años en seguimiento de contratos y proveedores de TI.
Experiencia de al menos 5 años en gestión y ciclo de vida de servicios de TI.
Conocimientos en herramientas de gestión de servicios de tecnología bajo estándares (ITSM, Service Now, otros)</t>
  </si>
  <si>
    <t>Experiencia de más de 5 años en la gestión de equipos como Jefe de Proyecto TI
Experiencia de más de 3 años en el análisis y diseño técnico y funcional de soluciones tecnológicas TI
Experiencia de más de 5 años en el Análisis de datos, creación de informes y cuadros de mando para su posterior explotación.
Experiencia de al menos 2 años en proyectos de Interoperabilidad, Innovación, Inmediación, Datos y Analítica del Ministerio de Justicia.
Conocimientos en herramientas de gestión: Jira, Confluence, Alfresco</t>
  </si>
  <si>
    <t>Experiencia de al menos 3 años realizando tareas de desarrollo de aplicaciones con Python
Experiencia de al menos 3 años en proyectos de simulación de control de tráfico aéreo para entrenamiento y formación de personal ATC en Torre, Aproximación y Ruta
Experiencia de al menos 2 años en mantenimiento y soporte de  herramienta de simulación de control de tráfico para entrenamiento y formación de personal ATC en Torre, Aproximación y Ruta aéreo.
Formación en Scrum Developer
Formación en el diseño de Interfaces de Usuario</t>
  </si>
  <si>
    <t>Experiencia de 3 años en gestión documental
Experiencia de 1 año en digitalización de los expedientes de la Sub. General de Cooperación Jurídica Internacional del Ministerio de Justicia
Experiencia en Gestor Documental Alfresco.
Experiencia de catalogación de metadatos</t>
  </si>
  <si>
    <t>Experiencia de 10 años en  la ingeniería de pruebas: Elaboración de Test Plan, pruebas funcionales, análisis de los procesos.
Experiencia de 3 años en  la automatización mediante SoapUI y selenium  
Experiencia  en proyectos en relación a las pruebas de calidad de aplicaciones de la  Secretaría General de Administración Digital</t>
  </si>
  <si>
    <t>Experiencia de al menos 15 años en el análisis y desarrollo de aplicaciones .NET
Experiencia de al menos 1 año  trabajando en el desarrollo de Sede Electrónica y en el mantenimineto de ACCEDA 
Experiencia de al menos 5 años en SQL Server
Experiencia en la automatización de procesos
Formación en tecnología Microsoft.</t>
  </si>
  <si>
    <t>Titulación universitaria en Informática o en 
Telecomunicaciones o Conocimientos equivalentes equiparados por  la empresa y/o experiencia consolidada en el ejercicio de 
la actividad profesional en la empresa y reconocida por ésta</t>
  </si>
  <si>
    <t>Experiencia durante más de 10 años como arquitecto y analista de proyectos de software y sistemas
Experiencia durante más de 10 años en dirección y control de proyectos, tanto en desarrollo, como en la implantación, como en el posterior mantenimiento
Experiencia de al menos 6 años realizando análisis y desarrollo de aplicaciones web con .NET y base de datos SQL Server
Experiencia con metodologías ágiles, Scrum
Experiencia  utilizando metodologías ágiles (Scrum) y uso de Azure Devops
Experiencia en proyectos relativos a aplicaciones del MITMA</t>
  </si>
  <si>
    <t>Experiencia de al menos 15 años en el sector de las Tecnologías de la Información 
(TI). 
Experiencia de al menos 10 años en el rol de jefe de proyectos TI, gestionando 
proyectos y equipos. Experiencia de al menos 8 años en el análisis y desarrollo de aplicaciones 
informáticas. Experiencia de al menos 5 años utilizando Metodologías Agile Coach, Scrum Master Experiencia en el control y seguimientos de proyectos en el Área de Infraestructura y Seguridad de Enaire </t>
  </si>
  <si>
    <t>Experiencia de al menos 20 años en el sector de las Tecnologías de la Información (TI). Experiencia de al menos 15 años en el rol de jefe de proyectos TI, gestionando 
proyectos y equipos. Experiencia de al menos 8 años en el análisis y desarrollo de aplicaciones informáticas. Experiencia  utilizando Metodologías Agile Coach, Scrum Master Experiencia en el control y seguimientos de expedientes de desarrollo de aplicaciones 
informáticas en Enaire.</t>
  </si>
  <si>
    <t>Experiencia de al menos 5 años  en la  configuración y administración de entornos 
Office365 
Experiencia de al menos 4 años  en Migraciones  de SharePoint y Exchange Conocimientos en entornos híbridos On‐premise / Azure.   Experiencia en el Diseño, implantación y migración de arquitectura  Office365,  en 
Enaire</t>
  </si>
  <si>
    <t>LAS COMPETENCIAS DEL ANEXO (ECSI-053) REPITEN LA NUMERACION, DOS DE ELLAS COMO PUNTO 4 Y EL ORDEN DE LAS COMPETENCIAS EN EL ANEXO ES DISTINTO AL DEL EXCEL DE COMPETENCIAS POR PUESTO EN,Trabajo en Equipo, Iniciativa</t>
  </si>
  <si>
    <t>Experiencia de al menos 15 años realizando tareas de análisis funcional y desarrollo de 
aplicaciones.
Experiencia de al menos 10 años en el desarrollo de aplicaciones .NET 
Experiencia de al menos 5 años en Entity Framework 
Experiencia de al menos 5 años trabajando con Azure DevOPS Experiencia  en proyectos  relacionados con aplicaciones de material inmovilizado de un Operador Logístico Ferroviario Experiencia de al menos 10 años en la coordinación de desarrollos informáticos.</t>
  </si>
  <si>
    <t>Experiencia de al menos 8  años en proyectos en relación con el  CAU de  
microinformática Experiencia de al menos 5 años en la gestión de equipos como responsable técnico Experiencia de al menos 3 años en la coordinación y  gestión del servicio CAU Experiencia en proyectos de CAU en el Ministerio de Inclusión.  Experiencia en generación informes con herramientas de ticketing de incidencias 
(preferible JIRA) 
Experiencia en Desarrollo y despliegue de planes estratégicos</t>
  </si>
  <si>
    <t>1. Experiencia de al menos 5 años como Técnico de soporte CAU microinformática y Sistemas Nivel 2
2. Experiencia de al menos 1 años gestión de equipos, coordinación y dirección de servicio CAU.
3. Experiencia de al menos 1 año en generación informes con herramientas de ticketing de incidencias (preferible JIRA).
4. Experiencia de al menos 1 años en Organismos Públicos
5. Experiencia de al menos 3 años en migraciones
6. Experiencia de al menos 3 años en la elaboración de reportes técnicos</t>
  </si>
  <si>
    <t>Experiencia de al menos 1 año en trabajos relacionados con Power BI. Experiencia de al menos 1 año en ETL y carga de datos (SQL Server). Experiencia en la utilización de Reporting Services Experiencia de 3 años en  Desarrollo de cuadros de mando Qlikview Experiencia en carga de datos y explotación de resultados del sector transporte para el portal del Observatorio de la Logística y el  Transporte.</t>
  </si>
  <si>
    <t>Experiencia de al menos 5 años en el análisis de proyectos en relación al sector 
energético: facturación,  optimización de consumos, equipos de medición de energía, 
monitorización energética, etc Experiencia de al menos 5 años en asesoramiento al cliente en temas energéticos  Experiencia de la menos 3 años en Seguimiento y reporte de tareas e incidencias a través de JIRA Experiencia en proyectos de aplicaciones de gestión de energía en  el sector ferroviario.</t>
  </si>
  <si>
    <t>Experiencia de al menos 3 años realizando tareas de análisis y desarrollo de 
aplicaciones web multiplataforma (.Net, ASP, C#, VB,  .Net Core, MVC)
Experiencia de al menos 3 años en el desarrollo de APIs de conexión Experiencia de al menos 3 años GIT Experiencias de proyectos en el desarrollo y mantenimientos de aplicaciones en la 
Demarcación de Carreteras de La Rioja</t>
  </si>
  <si>
    <t>Experiencia de al menos 5 años en la coordinación de actividades de comunicación. 
Experiencia en la elaboración de informes solicitados a través de la Coordinación de 
la Unidad de Apoyo del Ministerio de Justicia  Experiencia en atención al usuario en relación a las  aplicaciones judiciales  
Conocimiento de aplicaciones de gestión procesal, así como el conocimiento del flujo 
telemático entre los distintos órganos judiciales: Oficina de Registro y Reparto, Órganos Judiciales y con Fiscalías, implantadas en el ámbito de aplicación del Ministerio de  Justicia.</t>
  </si>
  <si>
    <t>Experiencia de al menos 1 año  con C#, .NET Core 3.1 o superior Experiencia de al menos 1 con BBDD Oracle 11g (Pl/SQL) Experiencia de al menos 1 año  con Javascript 
Experiencia utilizando GIT 
Conocimientos  con ArcGIS  Experiencia en el desarrollo y mantenimiento de un sistema de información web de 
ámbito GIS en el sector aeroportuario</t>
  </si>
  <si>
    <t>Ingenería Técnica en Informática Grado en Ingenería Informática Conocimientos equivalentes equiparados por la empresa y/o 
experiencia consolidada en el ejercicio de la  actividad profesional en la empresa y reconocida por esta</t>
  </si>
  <si>
    <t>Al menos 10 años de experiencia en desarrollo de aplicaciones .NET con Bases de 
Datos Relacionales. Al menos 5 años de experiencia en implantación de arquitecturas de desarrollo con N 
capas tales como Domain Driver Design. Al menos 5 años de experiencia como arquitecto Full Stack. Al menos 5 años de experiencia en desarrollos con Angular 2+ Al menos 3 años de experiencia en Bases de Datos NoSQL como MongoDB. Al menos 3 años de experiencia en la implantación de microservicios. Al menos 3 años de experiencia en definición funcional de aplicaciones para la 
Abogacía General del Estado</t>
  </si>
  <si>
    <t>Licenciado en Ciencias Físicas</t>
  </si>
  <si>
    <t>‐ Experiencia en análisis en integraciones / análisis de flujos de información.
‐ Conocimiento de buenas prácticas de SOA, idealmente en un ESB corporativo. 
‐ Experiencia en proyectos de gran tamaño, con infraestructuras IT complejas.
- Capacidades para estimación de esfuerzo. 
- Capacidad para ajustarse a las fechas fijadas por la planificación. 
‐ Alta capacidad para el diagnóstico y valoración de soluciones de problemas en 
integración. 
‐ Experiencia técnica acumulada (4+ años) en:              
              • Tibco BusinessWorks 5.x               • Desarrollo de aplicaciones Java EE (Java 8 o sup.).               • Modelado de datos en Oracle RDBMS.               • Sistemas de Control de Versiones (GitLab, SVN)               • Manejo de herramientas de test (soapUI, Postman).               • Diseño de interfaz de servicios bajo diferentes especificaciones (XSD/WSDL, Swagger/OpenAPI).               • Soltura en el manejo de herramientas relativas a: SVN, UML, XML, JSON, SOAP, REST, YAML. - - - Conocimiento de sistemas y desarrollos en el ámbito de la administración de justicia.</t>
  </si>
  <si>
    <t>Experiencia de al menos 15 años como analista funcional: 
‐ Toma de requerimientos con usuario. 
‐ Análisis funcional y diseño de aplicaciones. 
‐ Seguimiento incidencias, definición casos de pruebas, elaboración documentación. Experiencia en gestión de proyectos: planificación, seguimiento, coordinación y 
priorización de tareas Experiencia en desarrollo de aplicaciones con tecnologías J2EE, HTML, JSP, XML, 
Struts, Spring, Hibernate, Jboss, Framework Apache  Struts y base de datos Oracle. Experiencia en herramientas de DevOps (Jenkins, JIRA, Bitbucket, Artifactory, Sonar, 
Confluence Experiencia en modelado de Procesos de Negocio con. BPM (Tibco). Conocimiento de sistemas y desarrollos en el ámbito de la administración de justicia.</t>
  </si>
  <si>
    <t>Experiencia de al menos 3 años en el diseño de redes neuronales. Experiencia de al menos 3 años en procesamiento de lenguaje natural y extracción de 
entidades. 
Experiencia de al menos 3 años en análisis de arquitecturas TIC. Conocimiento de sistemas y desarrollos en el ámbito de la administración de justicia.</t>
  </si>
  <si>
    <t>Ingeniero técnico Conocimientos equivalentes equiparados por la empresa y/o 
experiencia consolidada en el ejercicio de la  actividad profesional en la empresa y reconocida por esta.</t>
  </si>
  <si>
    <t>Ciclo Formativo Superior Ingenería Ténica en Informática Conocimientos equivalentes equiparados por la empresa y/o 
experiencia consolidada en el ejercicio de la  actividad profesional en la empresa y reconocida por ésta</t>
  </si>
  <si>
    <t>Experiencia de al menos 10 años en análisis y desarrollo de aplicaciones web en PHP. Experiencia de al menos 5 años en desarrollo de servicios REST para integración con 
Qlik. 
Experiencia de al menos 5 años en integraciones de PHP con Documentum. Experiencia de al menos 5 años en integraciones de PHP con sistemas de firma 
electrónica. Experiencia de al menos 5 años en desarrollo, pruebas e integración de servicios BIM 
bajo software Autodesk. Experiencia con el mantenimiento de las aplicaciones SIGAME, PADU y PIDAME. Experiencia con el mantenimiento de aplicaciones para administrador de 
infraestructuras ferroviarias</t>
  </si>
  <si>
    <t>Ingeniería Técnica en Informática Grado en Ingeniería Informática Conocimientos equivalentes equiparados por la empresa y/o experiencia consolidada en el ejercicio de la  actividad profesional en la empresa y reconocida por esta.</t>
  </si>
  <si>
    <t>Experiencia de al menos 10 años en desarrollo de aplicaciones informáticas con 
lenguaje .NET. Experiencia de al menos 10 años en desarrollo de aplicaciones informáticas con Bases 
de Datos SQL Server. Experiencia de al menos 1 año en desarrollo de aplicaciones con Angular / Angular JS y VUE. Conocimientos en desarrollo de aplicaciones y su despliegue en entornos de la 
administración general del estado. Conocimientos del sector ferroviario y herramientas para la gestión de incidentes en el mismo</t>
  </si>
  <si>
    <t>Al menos 3 años de experiencia en desarrollo de aplicaciones informáticas con lenguaje Python y librerías Pandas, SciPy y Scikit‐learn. Al menos 3 años de experiencia en servicios de comunicaciones API y transformación 
de datos Al menos 1 año de experiencia en aplicaciones de inteligencia artificial y redes 
neuronales con Python. Conocimiento de sistemas y desarrollos en el ámbito de la administración de justicia</t>
  </si>
  <si>
    <t>EN LA DENOMINACIÓN DEL PUESTO TIPO.
PONE ANALSTA, EN VEZ DE ANALISTA.</t>
  </si>
  <si>
    <t>Ingeniería Técnica en informática Conocimientos equivalentes equiparados por la empresa y/o 
experiencia consolidada en el ejercicio de la actividad 
profesional en la empresa y reconocida por ésta.</t>
  </si>
  <si>
    <t>Al menos 5 años de experiencia en desarrollo de aplicaciones Java con frameworks 
Spring y/o Struts. Al menos 3 años de experiencia en desarrollo de aplicaciones web con HTML, CSS y 
Javascript. Al menos 1 año de experiencia en desarrollo de aplicaciones con framework iBatis / myBatis. Al menos 1 año de experiencia con framework de desarrollo VESTA. Experiencia previa con la herramienta iCECOF. Conocimientos del modelo de negocio ferroviario.</t>
  </si>
  <si>
    <t>Grado en Ingeniería Aeronáutica</t>
  </si>
  <si>
    <t>Al menos 1 año de experiencia en desarrollo de aplicaciones Java FX Al menos 1 año de experiencia en desarrollo de aplicaciones aeronáuticas Al menos 1 año de experiencia en desarrollos con cálculos geométricos y espaciales Al menos 1 año de experiencia en tratamiento de archivos XML Conocimientos de la herramienta NavTools Conocimientos de la herramienta EOS</t>
  </si>
  <si>
    <t>Al menos 1 año de experiencia en desarrollo de aplicaciones informáticas con Python. Al menos 1 año de experiencia en desarrollo de aplicaciones informáticas con C / C++. Al menos 1 año de experiencia en desarrollo de aplicaciones informáticas con Java. Al menos 1 año de experiencia en algoritmos de visión artificial con cámaras. Conocimientos de programación de microcontroladores (Arduino, ESP8266, etc.) Conocimientos de programación de redes neuronales con ejecución en GPU (OpenCL). Conocimiento de mantenimiento de infraestructuras en el entorno ferroviario.</t>
  </si>
  <si>
    <t>Al menos 2 años de experiencia en la realización de auscultaciones dinámicas de 
catenaria y vía Conocimiento en herramienta de tratamiento de datos Conocimientos en sistemas de medida y adquisición de datos de parámetros físicos.</t>
  </si>
  <si>
    <t>Experiencia de más de 2 años en procesos de compra de componentes de material 
rodante. Conocimientos demostrables en material rodante ferroviario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</si>
  <si>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</si>
  <si>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</si>
  <si>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más de 4 años en el ámbito de mantenimiento y/o asistencia a obras de 
línea aérea de contacto. Conocimientos demostrables en equipamiento de línea aérea de contacto.</t>
  </si>
  <si>
    <t>Experiencia de más de 4 años en el ámbito de mantenimiento y/o asistencia a obras de 
línea aérea de contacto. Conocimientos demostrables en equipamiento de línea aérea de contacto</t>
  </si>
  <si>
    <t>Experiencia demostrable en proyectos de revisión de diseño de material 
rodante. Experiencia demostrable en procesos de evaluación de seguridad. Conocimientos demostrables de la normativa de aplicación de los sistemas de su área de especialidad en el ámbito del material  rodante.</t>
  </si>
  <si>
    <t>Cotejado con el PDF de 1 de julio</t>
  </si>
  <si>
    <t>Experiencia demostrable en proyectos de revisión de diseño de material rodante. Experiencia demostrable en la inspección de pruebas tipo. Conocimientos demostrables de la normativa de aplicación de los sistemas de su área de especialidad en el ámbito del material rodante</t>
  </si>
  <si>
    <t>Experiencia demostrable en proyectos de revisión de diseño de material rodante. Experiencia demostrable en procesos de autorización de material rodante en el marco de la Directiva (UE) 2016/979 y el Reglamento  (UE) 2018/545. Conocimientos demostrables de la normativa de aplicación de los sistemas de su área de especialidad en el ámbito del material rodante</t>
  </si>
  <si>
    <t>Experiencia de al menos 5 años en el ámbito del material rodante. Experiencia de al menos 1 año realizando gestión técnica y control de costes de 
proyectos de revisión de diseño e inspección de la fabricación de material rodante. Conocimientos demostrables en normativa y procesos de homologación de material 
rodante.</t>
  </si>
  <si>
    <t>Experiencia de al menos 5 años en el ámbito de la inspección o fabricación o 
mantenimiento de material rodante</t>
  </si>
  <si>
    <t>Experiencia de al menos 1 año en proyectos de revisión de diseño de material rodante. Experiencia de al menos 1 año en la inspección de pruebas tipo. Conocimientos demostrables de la normativa de aplicación de los sistemas de su área de especialidad en el ámbito del material rodante</t>
  </si>
  <si>
    <t>Grado en Ingeniería
Máster en Ingeniería</t>
  </si>
  <si>
    <t>Al menos 2 años de experiencia en la realización de auscultaciones dinámicas de catenaria y vía 
Conocimiento en herramienta de tratamiento de datos Conocimientos en sistemas de medida y adquisición de datos de parámetros físicos</t>
  </si>
  <si>
    <t>EL PUESTO TIPO DEL EXCEL (NO SE CORRESPONDE AL PUESTO TIPO DEL ANEXO ESRR-017 QUE DICE (Técnico/a de auscultación)</t>
  </si>
  <si>
    <t>Experiencia de más de 10 años, habiendo desarrollado al menos 2 de ellos en el ámbito de la línea aérea de contacto proyectos y/o obras.
Conocimientos demostrables en equipamiento de línea aérea de contacto.</t>
  </si>
  <si>
    <t>EL ORDEN DE LAS COMPETENCIAS EN EL ANEXO ES DISTINTO AL DEL EXCEL DE COMPETENCIAS POR PUESTO EN, Autonomía,Trabajo en Equipo, Iniciativa</t>
  </si>
  <si>
    <t>Experiencia de más de 5 años, habiendo desarrollado al menos 1 de ellos en el ámbito de la línea aérea de contacto proyectos y/o obras.
Conocimientos demostrables en equipamiento de línea aérea de contacto.</t>
  </si>
  <si>
    <t>EL ORDEN DE LAS COMPETENCIAS EN EL ANEXO ES DISTINTO AL DEL EXCEL DE COMPETENCIAS POR PUESTO EN, Autonomía ,Trabajo en Equipo, Iniciativa</t>
  </si>
  <si>
    <t>Ingeniería Industrial</t>
  </si>
  <si>
    <t>10 años de experiencia en la asistencia técnica a obras de instalaciones de Protección y Seguridad</t>
  </si>
  <si>
    <t>Ingeniería Técnica Industrial</t>
  </si>
  <si>
    <t>15 años de experiencia en redacción de proyectos de instalaciones.
Manejo de herramientas informáticas: Presto, Menfis, Dialux, DMELECT</t>
  </si>
  <si>
    <t>5 años de experiencia laboral en diseño o ejecución de proyectos de instalaciones, de los cuales, al menos 2 en diseño o ejecución de proyectos de instalaciones de seguridad en túneles de carretera
Manejo de herramientas informáticas: PRESTO, DIALUX, DMELECT</t>
  </si>
  <si>
    <t>5 años de experiencia redacción de proyectos de instalaciones.
Manejo de herramientas informáticas: Menfis, Dialux, DMELECT</t>
  </si>
  <si>
    <t>1 año de experiencia en redacción de proyectos de instalaciones
Manejo avanzado de FLUENT en el ámbito de las simulaciones de incendio en túneles.</t>
  </si>
  <si>
    <t>15 años de experiencia en redacción de proyectos y obras de mantenimiento
Formación específica en Ingeniería del Mantenimiento</t>
  </si>
  <si>
    <t>Ingeniería Industrial o de Caminos, Canales y Puertos</t>
  </si>
  <si>
    <t>15 años en Experiencia Profesional, de los cuales al menos 5 en el sector ferroviario, uno de ellos en gestión de riesgos. 
Conocimiento detallado de los Métodos Comunes de Seguridad
Conocimiento detallado de la Normativa CENELEC
Conocimiento de los Procedimientos de Diseño Seguro de ADIF</t>
  </si>
  <si>
    <t>Ingeniería de Caminos, Canales y Puertos
Ingeniería Técnica de Obras Públicas</t>
  </si>
  <si>
    <t>Experiencia demostrable en la aplicación de los Métodos Comunes de Seguridad, Normativa CENELEC y Procedimientos de Diseño Seguro de ADIF</t>
  </si>
  <si>
    <t xml:space="preserve">Ha cambiado TITULACIÓN ACADÉMICA:
</t>
  </si>
  <si>
    <t>Ingeniería Industrial, Telecomunicaciones y/o Caminos</t>
  </si>
  <si>
    <t>Ingeniería de Caminos, Canales y Puertos
Máster Ingeniería de sistemas Ferroviarios</t>
  </si>
  <si>
    <t>Grado en Ingeniería Electrónica y Automática Industrial</t>
  </si>
  <si>
    <t>Experiencia demostrable en la aplicación de los Métodos Comunes de Seguridad y la Normativa CENELEC
Uso avanzado de Windchill</t>
  </si>
  <si>
    <t>Grado o Máster en Ingeniería</t>
  </si>
  <si>
    <t>Experiencia demostrable en la aplicación de los Métodos Comunes de Seguridad, Normativa CENELEC y Procedimientos de Diseño Seguro de ADIF
Experiencia en evaluación independiente de seguridad</t>
  </si>
  <si>
    <t>Ingeniería Técnica Industrial, Telecomunicaciones o Aeronáutica</t>
  </si>
  <si>
    <t>15 años de experiencia en RAMS de sistemas, de los cuales, más de 2 en RAMS ferroviarias</t>
  </si>
  <si>
    <t>Grado en Ingeniería</t>
  </si>
  <si>
    <t>15 años de experiencia global, de los cuales, al menos 5 en el ámbito de la conservación y explotación de carreteras.</t>
  </si>
  <si>
    <t>Grado en Ingeniería Industrial</t>
  </si>
  <si>
    <t>4 años de experiencia global, de los cuales, al menos 2 en el ámbito de la conservación y explotación de carreteras.</t>
  </si>
  <si>
    <t>15 años de experiencia en RAMS de sistemas, de los cuales, más de 2 en RAMS ferroviarias.</t>
  </si>
  <si>
    <t>EN LAS COMPETENCIAS DEL ANEXO (ESRC-017) FALTA EL PUNTO DE Autonomía</t>
  </si>
  <si>
    <t>Más de 10 años de experiencia en actuaciones de mantenimiento de estaciones ferroviarias.
Más de 1 año de experiencia en instalaciones de seguridad y control de acceso.</t>
  </si>
  <si>
    <t>Más de 15 años de experiencia en sistemas de telecomunicaciones.
Más de 3 años de experiencia en instalaciones de protección y seguridad en el ámbito ferroviario.</t>
  </si>
  <si>
    <t>Ingeniero Técnico Industrial
Conocimientos equivalentes equiparados por la empresa y/o experiencia consolidada en el ejercicio de la 
actividad profesional en la empresa y reconocida por ésta.</t>
  </si>
  <si>
    <t>Más de 20 años de experiencia en redacción de proyectos y dirección de obra de instalaciones de protección y seguridad.</t>
  </si>
  <si>
    <t>Arquitecto Técnico</t>
  </si>
  <si>
    <t>Más de 2 años de experiencia en Planes de Autoprotección y Emergencia.</t>
  </si>
  <si>
    <t>Más de 5 años de experiencia en Planes de Autoprotección y Emergencia.</t>
  </si>
  <si>
    <t>Máster en Prevención de Riesgos Laborales</t>
  </si>
  <si>
    <t>Más de 5 años de experiencia en Prevención de Riesgos Laborales.
Más de 4 años de experiencia en Planes de Autoprotección.</t>
  </si>
  <si>
    <t>Más de 4 años de experiencia en la gestión de afecciones en entorno ferroviario.
Más de 2 años de experiencia en análisis de riesgos ferroviarios.</t>
  </si>
  <si>
    <t>Máster en Dirección de Marketing + Grado en Administración de Empresas</t>
  </si>
  <si>
    <t>Más de 3 años de experiencia en gestión de datos.
Más de 1 año de experiencia en cálculo de KPI's.
Más de 2 años de experiencia en el uso de Power BI, SQL y PowerQuery.</t>
  </si>
  <si>
    <t>Ingeniero Industrial</t>
  </si>
  <si>
    <t>Más de 2 años de experiencia en la redacción o asistencia técnica a obra de instalaciones de seguridad.
Más de 1 año de experiencia en instalaciones de seguridad en estaciones ferroviarias.
Más de 2 años de experiencia en actuaciones de fibra óptica.</t>
  </si>
  <si>
    <t>Más de 3 años de experiencia en la gestión de afecciones en entorno ferroviario.
Más de 2 años de experiencia en análisis de riesgos ferroviarios.</t>
  </si>
  <si>
    <t>Más de 3 años de experiencia en instalaciones de edificación.
Más de 1 año de experiencia en instalaciones de seguridad en estaciones ferroviarias.</t>
  </si>
  <si>
    <t>Grado en ingeniería eléctrica.
Grado en ingeniería electrónica y automática</t>
  </si>
  <si>
    <t>2 años de experiencia total en el sector eléctrico de los cuales deben ser al menos:
1 año de experiencia como operador del telemando de energía de sistemas ferroviarios.
1 año de experiencia como operador de sistemas eléctricos o en diseño o construcción de sistemas eléctricos.
Habilitación como operador de telemando de energía de ADIF</t>
  </si>
  <si>
    <t>Ingeniería técnica Industrial rama eléctrica</t>
  </si>
  <si>
    <t>10 años de experiencia total en sector eléctrico de los cuales como mínimo deben ser:
2 años de experiencia en obras de línea aérea de contacto
1 año de experiencia en obras de subestaciones eléctricas de tracción.</t>
  </si>
  <si>
    <t xml:space="preserve">EN EL PUNTO 1.9 DENOMINACION PUESTO TIPO DEL ANEXO (ESRE-003) LA DENOMINACION ESTA INCOMPLETA  DICE (Técnico de asistencia 
técnica a obra de instalaciones de suministro de energía) </t>
  </si>
  <si>
    <t>15 años de experiencia en diseño y/o construcción de instalaciones eléctricas de alta tensión de los cuales deben ser como mínimo:
3 años de experiencia en asistencias técnicas de subestaciones de tracción</t>
  </si>
  <si>
    <t>15 años de experiencia en diseño y/o construcción de instalaciones eléctricas de alta tensión</t>
  </si>
  <si>
    <t>EN EL PUNTO 1.9 DENOMINACION PUESTO TIPO DEL ANEXO (ESRE-005) LA DENOMINACION DICE (Director de obra de instalaciones de suministro de energía eléctrica a la tracción) FALTA PARTE DEL TEXTO</t>
  </si>
  <si>
    <t>Máster en ingeniería industrial</t>
  </si>
  <si>
    <t>2 años de experiencia en sistemas de control en infraestructura de transporte de los cuales deben ser como mínimo:
1 año de experiencia en sistemas de control de subestaciones de tracción ferroviaria.
Alto nivel de inglés</t>
  </si>
  <si>
    <t>5 años de experiencia total de los cuales como mínimo:
1 año experiencia en sistemas de gestión de medida de la energía eléctrica consumida por la tracción ferroviaria.
2 años de experiencia en calibración y validación de sistemas industriales.
Programación avanzada en C, Python y Matlab</t>
  </si>
  <si>
    <t>Grado en ingeniería eléctrica</t>
  </si>
  <si>
    <t xml:space="preserve">4 años mínimo de experiencia en proyectos de instalaciones eléctricas de los cuales como mínimo deben ser:
3 años de experiencia instalaciones de líneas eléctricas aéreas de alta tensión. </t>
  </si>
  <si>
    <t>Ingeniero técnico industrial o eléctrico.</t>
  </si>
  <si>
    <t>15 años en construcción y/o mantenimiento de instalaciones eléctricas de alta tensión.
4 años en construcción y/o mantenimiento de instalaciones de suministro de energía eléctrica a la tracción ferroviaria</t>
  </si>
  <si>
    <t>Todo correcto</t>
  </si>
  <si>
    <t>Graduado en ingeniería eléctrica</t>
  </si>
  <si>
    <t>4 años de experiencia total de los cuales como mínimo deben ser:
2 años de experiencia en construcción y/o mantenimiento de subestaciones eléctricas de tracción y telemando de energía.
2 años de experiencia como operador en telemando de energía de alta velocidad</t>
  </si>
  <si>
    <t>Ingeniero técnico industrial, eléctrico, electrónico o telecomunicaciones.</t>
  </si>
  <si>
    <t>15 años de experiencia en el sector eléctrico de los cuales como mínimo deben ser:
3 años de experiencia en construcción y/o mantenimiento de subestaciones eléctricas de tracción y telemando de energía.
5 años de experiencia como operador en telemando de energía de alta velocidad</t>
  </si>
  <si>
    <t>5 años de experiencia total de los cuales deben ser como mínimo:
4 años experiencia en sistemas de gestión de medida de la energía eléctrica consumida por la tracción ferroviaria.
Programación avanzada en Matlab</t>
  </si>
  <si>
    <t>Ingeniero Técnico Industrial
Conocimientos equivalentes equiparados por la empresa y/o experiencia consolidada en el ejercicio de la actividad profesional en la empresa y reconocida por ésta.</t>
  </si>
  <si>
    <t>Más de 5 años de experiencia en redacción de proyectos de instalaciones/subestaciones eléctricas.
Más de 5 años de experiencia en redacción de proyectos ferroviarios.</t>
  </si>
  <si>
    <t>Más de 10 años de experiencia en proyectos o asistencia técnica a obra de instalaciones eléctricas (subestaciones, líneas de alta tensión, centros de autotransformación o telemando de energía).
Más de 3 años de experiencia en redacción/dirección de proyectos de energía en el ámbito ferroviario.</t>
  </si>
  <si>
    <t>Ingeniero Técnico Industrial
Grado Ingeniería Electrónica Industrial</t>
  </si>
  <si>
    <t>Más de 2 años de experiencia en labores de mantenimiento en el subsistema energía.
Más de 1 años de experiencia en actuaciones de enclavamientos ferroviarios.</t>
  </si>
  <si>
    <t>Más de 4 años de experiencia en gestión del mercado eléctrico.
Más de 2 años de experiencia en gestión del mercado eléctrico en el sector ferroviario</t>
  </si>
  <si>
    <t>"EN EL PUNTO 1.9 DENOMINACION PUESTO TIPO DEL ANEXO (IESRE-021) DICE  (Técnico de Gestión de Energía Eléctrica) DISTINTA A LA  1.9 PUESTO TIPO DEL EXCEL</t>
  </si>
  <si>
    <t>Más de 2 años de experiencia en gestión de suministro de energía eléctrica.
Más de 1 año de experiencia en gestión de suministro de energía eléctrica para tracción ferroviaria</t>
  </si>
  <si>
    <t>Grado en Ingeniería Industrial o asimilable.
Grado en Ingeniería de Telecomunicación o asimilable.</t>
  </si>
  <si>
    <t>Al menos seis meses de experiencia en obras o mantenimiento de señalización ferroviaria.</t>
  </si>
  <si>
    <t>Máster en Ingeniería Industrial o asimilable.
Máster en Ingeniería de Telecomunicación o asimilable.</t>
  </si>
  <si>
    <t>Al menos un año de experiencia en obras o mantenimiento de señalización ferroviaria.</t>
  </si>
  <si>
    <t>Al menos un año de experiencia en obras de señalización ferroviaria.
Conocimientos y experiencia en gestión del mantenimiento de sistemas de señalización ferroviaria en red de Cercanías.</t>
  </si>
  <si>
    <t>Experiencia en obras de señalización ferroviaria de implantación de ancho estándar en red convencional.</t>
  </si>
  <si>
    <t>Al menos un año de experiencia en AT en obras de señalización ferroviaria.
Conocimientos sobre Funcionalidad sistema ASFA/ERTMS y realización de pruebas.</t>
  </si>
  <si>
    <t>Al menos un año de experiencia en obras o proyectos de protección de Pasos a Nivel.</t>
  </si>
  <si>
    <t>Al menos un año de experiencia en obras o mantenimiento de señalización ferroviaria.
Experiencia en gestión de incidencias del sistema de señalización en red de Alta Velocidad.
Conocimiento del sistema PIDAME para gestión del Mantenimiento.</t>
  </si>
  <si>
    <t>Experiencia en obras o mantenimiento de señalización ferroviaria.</t>
  </si>
  <si>
    <t>Al menos un año de experiencia en obras de señalización ferroviaria.</t>
  </si>
  <si>
    <t>Al menos un año de experiencia en obras o mantenimiento de señalización ferroviaria.
Conocimiento del sistema PIDAME para gestión del Mantenimiento.</t>
  </si>
  <si>
    <t>Grado en Ingeniería Industrial o asimilable.
Grado en Ingeniería de Telecomunicación o asimilable.
Grado en Ingeniería Civil o asimilable.</t>
  </si>
  <si>
    <t>Al menos 2 años de experiencia en obras de señalización ferroviaria.
Experiencia en obras ferroviarias en red de Alta Velocidad y red Convencional.</t>
  </si>
  <si>
    <t>Al menos 2 años de experiencia en obras de señalización ferroviaria en red de Alta Velocidad.
Conocimientos sobre funcionalidad del sistema ERTMS y experiencia en pruebas FAT y Dinámicas.
Conocimientos del sistema LZB y experiencia en definición y validación de transiciones ERTMS/LZB y ERTMS/ASFA.</t>
  </si>
  <si>
    <t>Experiencia en Puestas en Servicio de instalaciones de seguridad ferroviarias.
Experiencia en replanteos del sistema de señalización ferroviaria para elaboración de Programas de Explotación.
Elaboración de Consignas serie A.</t>
  </si>
  <si>
    <t>Al menos 2 años de experiencia en obras y/o proyectos de protección de Pasos a Nivel.</t>
  </si>
  <si>
    <t>Máster en Ingeniería Industrial o asimilable.
Máster en Ingeniería de Telecomunicación o asimilable.
Licenciatura en Ciencias Físicas</t>
  </si>
  <si>
    <t>Al menos 2 años de experiencia en obras o mantenimiento de señalización ferroviaria en red de Alta Velocidad.
Experiencia en seguimiento y coordinación de obras en líneas de Alta Velocidad</t>
  </si>
  <si>
    <t>Al menos 2 años de experiencia en obras de señalización ferroviaria.
Experiencia en obras ferroviarias en red de Cercanias.</t>
  </si>
  <si>
    <t>Al menos 4 años de experiencia en obras de señalización ferroviaria.
Experiencia en obra de implantación sistema ERTMS.
Al menos dos años de experiencia en Material Rodante Ferroviario.</t>
  </si>
  <si>
    <t>Al menos 3 años de experiencia en obras de señalización ferroviaria.
Experiencia como Dirección de Obras de Sistemas de Señalización.</t>
  </si>
  <si>
    <t>Al menos 10 años de experiencia en obras/validación de sistemas de señalización ferroviaria.
Experiencia en Obra de remodelación y ampliación de estaciones ferroviarias, como responsable de afecciones en subsistema CMS.</t>
  </si>
  <si>
    <t>Al menos 2 años de experiencia en obras o mantenimiento de señalización ferroviaria.
Experiencia como Dirección de Obras de Sistemas de Señalización.
Experiencia en mantenimiento de sistemas de señalización ferroviaria y ERTMS.</t>
  </si>
  <si>
    <t>Al menos 2 años de experiencia en obras de señalización ferroviaria en red Alta Velocidad.
Experiencia en Mantenimiento del subsistema ferroviario de Control Mando y Señalización (CMS) en red de Alta Velocidad.</t>
  </si>
  <si>
    <t>Al menos 3 años de experiencia en obras de señalización ferroviaria.
Experiencia como Dirección de Obras de Sistemas de Señalización.
Experiencia en obras de Telecomunicaciones Ferroviarias.</t>
  </si>
  <si>
    <t>Al menos 2 años de experiencia en obras de señalización ferroviaria.
Experiencia en mantenimiento de sistemas de señalización ferroviaria y ERTMS.</t>
  </si>
  <si>
    <t>Máster en Ingeniería Industrial, Telecomunicaciones o asimilable.
Máster o Grado en Ingenieria Civil.</t>
  </si>
  <si>
    <t>Experiencia en Obras de Infraestructura Ferroviaria Internacionales.
Al menos 3 años de experiencia en obras de señalización ferroviaria.
Experiencia como Dirección de Obras de Sistemas de Señalización y coordinación de obras.
Experiencia en gestión de expedientes de Contratación y Licitación de Obras de Señalización Ferroviaria.</t>
  </si>
  <si>
    <t>Al menos 15 años de experiencia en obras de señalización ferroviaria.
Experiencia en replanteos de obra y pruebas de puesta en servicio de sistemas de señalización, energía y sistemas auxiliares de detección.
Experiencia en procesos de Certificación y homologación de sistemas y elementos de señalización ferroviaria.
Experiencia en elaboración de especificaciones técnicas de sistemas y elementos de señalización ferroviaria</t>
  </si>
  <si>
    <t>Al menos 12 años de experiencia total.
Al menos 5 años de experiencia en proyectos internacionales.
Referencias en ETCS nivel 2, ETCS nivel 3 y CBTC.
Experiencia en seguimiento técnico de la documentación de proyectos ERTMS.
Experiencia en definición de planes y escenarios de pruebas de sistema ERTMS y en procesos de validación.</t>
  </si>
  <si>
    <t>Más de 5 años de experiencia en instalaciones de seguridad ferroviaria.
Más de 3 años de experiencia en mantenimiento de instalaciones de seguridad.</t>
  </si>
  <si>
    <t>Más de 3 años de experiencia en gestión del mantenimiento de Instalaciones de señalización ferroviaria.</t>
  </si>
  <si>
    <t>En la DENOMINACIÓN PUESTO TIPO falta una "n" en "mantenimiento"</t>
  </si>
  <si>
    <t>Al menos 4 años de experiencia en redacción de proyectos de señalizacion ferroviaria en trabajos para Adif según normativa NAG 3‐0‐0.0 o equivalente para otras administraciones ferroviarias.
Realización de cálculos y/o simulaciones asociadas a proyectos y/o diseños de Señalizacion Ferroviaria
Diseño de redes de cableado de instalaciones de señalización.
Experiencia en utilización de herramientas informáticas de elaboración de presupuestos (Menfis o equivalente) y utilización de bases de precios oficiales de referencia. 
Alta autonomía en el desarrollo de los trabajos.</t>
  </si>
  <si>
    <t>Al menos 6 meses de experiencia en redacción de proyectos de señalización ferroviaria en trabajos para Adif según normativa NAG 3‐0‐0.0 o equivalente para otras administraciones ferroviarias.
Diseño de redes de cableado de instalaciones.
Experiencia en utilización de herramientas informáticas de elaboración de presupuestos (Menfis o equivalente) y utilización de bases de precios oficiales de referencia. 
Valorable experiencia adicional.</t>
  </si>
  <si>
    <t>Al menos 1 año de experiencia en análisis de especificaciones, realización de estudios técnicos y/o proyectos de despliegue en el ámbito específico ETCS.
Valorable experiencia adicional en el subsistema CMS.
Inglés fluido.</t>
  </si>
  <si>
    <t>Al menos 5 años de experiencia en trabajos de Calidad.
Al menos 1 año de experiencia en coordinación de calidad en ámbito de señalización ferroviaria y/o telecomunicaciones o asimilable</t>
  </si>
  <si>
    <t>LA DENOMINACIÓN DEL PUESTO EN EL ANEXO ESTÁ INCOMPLETA, FALTA LA ULTIMA PALABRA, Telecomunicaciones</t>
  </si>
  <si>
    <t>Ingeniero Superior de Telecomunicaciones</t>
  </si>
  <si>
    <t>Más de 10 años de experiencia en proyectos/obras de Instalaciones de Seguridad o Telecomunicaciones en el ámbito ferroviario.
Más de 3 años de experiencia como técnico de apoyo a Administradores de Infraestructuras Ferroviarias.
Más de 3 años de experiencia en planificación funcional, explotación y seguridad en la circulación.</t>
  </si>
  <si>
    <t>Más de 10 años de experiencia en la redacción de proyectos de instalaciones de señalización y comunicaciones.
Más de 1 año de experiencia en la dirección de proyectos de señalización y comunicaciones.</t>
  </si>
  <si>
    <t>Más de 5 años de experiencia en redacción/dirección de proyectos de control, mando y señalización ferroviaria.</t>
  </si>
  <si>
    <t>Grado en Ingeniería de Telecomunicaciones o asimilable</t>
  </si>
  <si>
    <t>Al menos 2 años de experiencia en proyectos/obras/Especificaciones de Sistemas de Telecomuicaciones ferroviarios
Experiencia en sistemas de Telecomunicaciones ferroviarias en Alta Velocidad y Líneas Convencionales
Experiencia en obras de renovación de instalaciones de Señalización, ERTMS, DCO's, GSM‐R, Telecomunicacoines Fijas, VCA y Energía en LAV</t>
  </si>
  <si>
    <t>La parte entre paréntesis que se expone aquí no está en la DENOMINACIÓN PUESTO TIPO del anexo</t>
  </si>
  <si>
    <t>Grado en Ingeniería de Telecomunicaciones o asimilable
Grado en Ingeniería Industrial o asimilable</t>
  </si>
  <si>
    <t>Experiencia de al menos 2 años en redacción de Proyectos de Sistemas de Telecomunicaciones
Experiencia en proyectos de telecomunicaciones ferroviarios internacionales
Experiencia en Direcciones de Obra de al menos 1 año
Experiencia en Proyectos y/o Instalaciones de Sistemas de Telecomunicaciones Fijas (SDH, PDH, Telefonía, IP/MPLS, ...) de al menos 15 años
Nivel medio/alto de Inglés</t>
  </si>
  <si>
    <t>Experiencia ferroviaria en Sistemas de Telecomunicaciones (GSM‐R, IP, SDH, …)
Experiencia en tareas de Mantenimiento de Sistemas de Telecomunicaciones en Líneas de Alta Velocidad
Experiencia en Sistemas de Telecomunicaciones de al menos 8 años
Experiencia en coordinación de equipos de supervisión de instalaciones de Telecomunicaciones de AV</t>
  </si>
  <si>
    <t>La DENOMINACIÓN PUESTO TIPO no está completa en el anexo</t>
  </si>
  <si>
    <t>Al menos 1 año de experiencia en proyectos/obras/Especificaciones de Sistemas de Telecomunicaciones ferroviarios
Experiencia en sistemas de telecomunicaciones en Líneas de Cercanías y Alta Velocidad
Experiencia en redes de Telecomunicaciones de al menos 10 años</t>
  </si>
  <si>
    <t>Al menos 2 años de experiencia en proyectos/obras/Especificaciones de Sistemas de Telecomunicaciones ferroviarios
Al menos 10 años de experiencia en proyectos/obras/Especificaciones de Sistemas de Telecomunicaciones
Experiencia en Proyectos ferroviarios de Telecomunicaciones internacionales
Experiencia en Sistemas de Telecomunicaciones en Líneas de Alta Velocidad
Alto nivel de inglés</t>
  </si>
  <si>
    <t>Experiencia ferroviaria en Sistemas de Telecomunicaciones en Líneas de Alta Velocidad
Experiencia en Sistemas de Telecomunicaciones de al menos 10 años
Experiencia en Sistemas de Comunicaciones Móviles (GSM‐R)</t>
  </si>
  <si>
    <t>Experiencia ferroviaria en Sistemas de Telecomunicaciones en Líneas Convencionales
Experiencia en tareas de mantenimiento de Sistemas de Telecomunicaciones
Experiencia en Sistemas de Telecomunicaciones de al menos 18 años</t>
  </si>
  <si>
    <t>El anexo no refleja al completo el texto de la DENOMINACIÓN PUESTO TIPO</t>
  </si>
  <si>
    <t>Experiencia ferroviaria en Sistemas de Telecomunicaciones (GSM‐R, IP, SDH, …)
Experiencia en tareas de Mantenimiento de Sistemas de Telecomunicaciones en Líneas de Alta Velocidad
Experiencia en Sistemas de Telecomunicaciones de al menos 20 años</t>
  </si>
  <si>
    <t>Máster en Ingeniería de Telecomunicaciones o asimilable</t>
  </si>
  <si>
    <t>Experiencia ferroviaria en Sistemas de Telecomunicaciones en Líneas de Alta Velocidad
Análisis de medidas en sistemas de comunicaciones móviles (GSM‐R, …)
Experiencia en Sistemas de Telecomunicaciones de al menos 5 años</t>
  </si>
  <si>
    <t>Experiencia en funciones de supervisión de Sistemas de Telecomunicaciones Ferroviarios
Experiencia en Supervisión de sistema GSM‐R en Líneas de Alta Velocidad
Valorable experiencia de al menos 1 año</t>
  </si>
  <si>
    <t>Experiencia ferroviaria en Sistemas de Telecomunicaciones (GSM‐R, IP, SDH, …)
Experiencia en tareas de Mantenimiento de Sistemas de Telecomunicaciones en Líneas de Alta Velocidad
Experiencia en Sistemas de Telecomunicaciones de al menos 8 años
Experiencia en Centros de Supervisión de Instalaciones de AV</t>
  </si>
  <si>
    <t>Al menos 5 años de experiencia en proyectos/obras/Especificaciones de Sistemas de Telecomunicaciones ferroviarios
Experiencia en sistemas de telecomunicaciones en Líneas de Alta Velocidad
Experiencia en redes de Telecomunicaciones de al menos 10 años
Proyecto de despliegues de Operadores de Comunicaciones Móviles y Transmisión
Peticiones de fibra mediante GIS</t>
  </si>
  <si>
    <t>Máster en Ingeniería de Telecomunicaciones/Industrial o asimilable</t>
  </si>
  <si>
    <t>Experiencia de al menos 1 año en Sistemas de Telecomunicaciones ferroviarios
Experiencia en Mantenimiento de la LAV y Líneas Convenionales
Experiencia en mantenimiento de Instalaciones de Seguridad Ferroviaria LAV, Control de accesos, Videovigilancia y GSM‐R
Experiencia en Sistemas de Telecomunicaciones de al menos 15 años</t>
  </si>
  <si>
    <t>Al menos 2 años de experiencia en proyectos/obras/Especificaciones de Sistemas de Telecomunicaciones ferroviarios
Coordinación de procedimientos, instrucciones técnicas,... para Telecomunicaciones, Señalización, Energía, Instalaciones de Protección y Seguridad,...
Experiencia en revisión y/o redacción de Instrucciones Técnicas y Procedimientos para la gestión de activos de Líneas de red convencional como de Alta Velocidad
Procedimientos de consultas de calidad, coordinación entre distintas áreas técnicas, hojas de control, check‐list de activos.</t>
  </si>
  <si>
    <t>Al menos 2 años de experiencia en proyectos/obras/Especificaciones de Sistemas de Telecomunicaciones ferroviarios
Experiencia en obras de Sistemas de Telecomunicaciones en Líneas Convencionales
Experiencia en proyectos internacionales
Conocimiento en herramientas de simulación radio, megafonía, ...</t>
  </si>
  <si>
    <t>Al menos 2 años de experiencia en proyectos/obras/Especificaciones de Sistemas de Telecomunicaciones ferroviarios
Experiencia en sistemas de telecomunicaciones en Líneas de Cercanías/A.V.
Experiencia de al menos 7 años en redes Telecomunicaciones Fijas
Nivel medio/alto de inglés</t>
  </si>
  <si>
    <t>Al menos 4 años de experiencia en proyectos/obras/Especificaciones de Sistemas de Telecomunicaciones en Estaciones ferroviarias
Experiencia en sistemas de Telecomunicaciones en Líneas de Cercanías 
Experiencia en sistemas de ticketing y control de accesos en Estaciones ferroviarias</t>
  </si>
  <si>
    <t>Experiencia ferroviaria en Sistemas de Telecomunicaciones en lineas de Alta Velocidad
Experiencia como asistencia técnica en el despliegue de Sistemas de Telecomunicaciones (GSM‐R, …)</t>
  </si>
  <si>
    <t>Grado en Ingeniería de Telecomunicaciones o asimilable
Grado en Ingeniería Industrial o asimilable
Grado en Ingeniería Civil o asimilable</t>
  </si>
  <si>
    <t>Experiencia al menos de 1 año en funciones de supervisión de Sistemas de Telecomunicaciones Ferroviarios
Experiencia en supervisión de sistema GSM‐R en Líneas de Alta Velocidad</t>
  </si>
  <si>
    <t>EN EL ANEXO EL PUNTO 1.9
DENOMINACIÓN DEL PUESTO.
NO ESTÁ COMPLETO FALTA A.V</t>
  </si>
  <si>
    <t>Al menos 2 años de experiencia en el sector ferroviario
Supervisión de proyectos de telecomunicaciones en Líneas de Alta Velocidad
Gestión de Expedientes y documentación de proyectos para su tramitación
Revisión de especificaciones</t>
  </si>
  <si>
    <t>Experiencia en redacción de Proyectos ferroviarios de Sistemas de Telecomunicaciones
Experiencia en análisis de medidas radio GSM‐R
Conocimiento en configuración de routers 4G/5G, Wiresharp, Phyton,…</t>
  </si>
  <si>
    <t>Al menos 2 años de experiencia en proyectos/obras/Especificaciones de Sistemas de Telecomunicaciones ferroviarios (GSM‐R, IP/MPLS, Telefonía de explotación, 
CCTV, …)</t>
  </si>
  <si>
    <t>EN EL PUNTO 1.9 DENOMINACION PUESTO TIPO DEL ANEXO (ESST-024) LA DENOMINACION ESTA INCOMPLETA  DICE (Técnico/a de Asistencia 
Técnica a Obras Ferroviarias de Telecomunicaciones)</t>
  </si>
  <si>
    <t>Máster en Ingeniería de Industrial o asimilable</t>
  </si>
  <si>
    <t>Al menos 3 años de experiencia en proyectos/obras/Especificaciones de Centros de control y sistemas de CTCs (Centros de Tráfico Centralizado Ferroviarios)</t>
  </si>
  <si>
    <t>Ingeniero Técnico en Informática</t>
  </si>
  <si>
    <t>Más de 15 años de experiencia en el sector ferroviario.
Más de 10 años de experiencia en redacción de proyectos y asistencia técnica a obra en proyectos de digitalización de estaciones ferroviarias.</t>
  </si>
  <si>
    <t>Ingeniero Técnico en Topografía</t>
  </si>
  <si>
    <t>Más de 5 años de experiencia en redacción de proyectos y asistencia técnica a obra de fibra óptica</t>
  </si>
  <si>
    <t>Ingeniero Técnico de Obras Públicas</t>
  </si>
  <si>
    <t>Más de 8 años de experiencia en redacción de proyectos y asistencia técnica a obra de fibra óptica.</t>
  </si>
  <si>
    <t>Ingeniero Técnico de Obra Públicas</t>
  </si>
  <si>
    <t>Más de 8 años de experiencia en redacción de proyectos y asistencia técnica a obra de fibra óptica.
Más de 4 años de experiencia en uso de GIS</t>
  </si>
  <si>
    <t>Más de 4 años de experiencia en actuaciones ferroviarias.
Más de 2 años de experiencia en actuaciones en centros de operación ferroviaria.</t>
  </si>
  <si>
    <t>Más de 4 años de experiencia en redacción de proyectos de fibra óptica.
Más de 4 años de experiencia en uso de GIS.</t>
  </si>
  <si>
    <t>Más de 5 años de experiencia en redacción de proyectos y asistencia técnica a obra de fibra óptica.</t>
  </si>
  <si>
    <t>Más de 4 años de experiencia en gestión de sistemas de información al viajero.
Más de 1 año de experiencia en ciberseguridad.</t>
  </si>
  <si>
    <t>Más de 3 años de experiencia en el sector ferroviario.
Más de 2 años de experiencia como soporte de resolución de incidencias informáticas.
Más de 2 años de experiencia en actuaciones en estaciones ferroviarias.</t>
  </si>
  <si>
    <t>No está cambiado en el PDF 1 de julio y no tenemos PDF corregido</t>
  </si>
  <si>
    <t>Más de 2 años de experiencia en actuaciones en centros de operación ferroviaria.</t>
  </si>
  <si>
    <t>Grado en Ingeniería de Telecomunicaciones</t>
  </si>
  <si>
    <t>Más de 3 años de experiencia en redacción de proyectos y asistencia técnica a obra de fibra óptica.</t>
  </si>
  <si>
    <t>Más de 3 años de experiencia en gestión de sistemas de información al viajero.</t>
  </si>
  <si>
    <t>Grado en gestión Aeronáutica
Ingeniero Técnico Aeronáutico/ Grado equivalente</t>
  </si>
  <si>
    <t>Experiencia en las funciones de al menos 1 año. Conocimientos y formación en POWER BI.</t>
  </si>
  <si>
    <t>Ha cambiado OTROS REQUISITOS:
Se ha añadido "Conocimientos y formación en POWER BI."</t>
  </si>
  <si>
    <t>Ingeniero Técnico Aeronáutico
Ingeniero Aeronáutico
Grados o Máster equivalentes.</t>
  </si>
  <si>
    <t>Formación específica en diseño de procedimientos instrumentales de vuelo (IFPD) Convencional y basada en prestaciones.
Más de 4 años de experiencia en IFPD.</t>
  </si>
  <si>
    <t>Formación específica en diseño de procedimientos instrumentales de vuelo (IFPD) Convencional y basada en prestaciones.
Más de 2 años de experiencia en IFPD.</t>
  </si>
  <si>
    <t>Formación específica en diseño de procedimientos instrumentales de vuelo (IFPD) Convencional y basada en prestaciones.
Más de 1 año de experiencia en las funciones especificadas.</t>
  </si>
  <si>
    <t>Experiencia en las funciones de al menos 1 año.</t>
  </si>
  <si>
    <t>Ingeniero Técnico Aeronáutico
Ingeniero Aeronáutico
Licenciado en Ciencias Físicas
Grados o Máster equivalentes.</t>
  </si>
  <si>
    <t>Experiencia en las funciones de al menos 3 años.
Experiencia en desarrollo software y despliegue de aplicaciones web</t>
  </si>
  <si>
    <t>Experiencia en las funciones de al menos 1 año.
Experiencia en manejo de herramientas de simulación</t>
  </si>
  <si>
    <t>EN LA DENOMINACIÓN PUESTO TIPO.
FALTA ULTIMA FRASE QUE EN EL PDF NO SE VE</t>
  </si>
  <si>
    <t>Experiencia en las funciones de al menos 3 años.
Experiencia en manejo de RAMS PLUS y/o TAAM y/o NEST (herramientas comerciales de simulación)</t>
  </si>
  <si>
    <t>Experiencia en las funciones de al menos 3 años.</t>
  </si>
  <si>
    <t>Ingeniería Aeronáutica
Ingeniería técnica Aeronáutica.
Grado en Ingeniería Aeroespacial</t>
  </si>
  <si>
    <t>Al menos 5 años de experiencia en inspección de CAMO y ACAM.
Al menos 5 años de experiencia en la inspeccion de organizaciones de mantenimiento de aeronaves.
Valorable experiencia en el desarrollo de materiales y documentación relacionados con la aeronavegabilidad.
Formación específica en las partes EUR‐OPS 147/66/M</t>
  </si>
  <si>
    <t>Ingeniería Aeronáutica
Ingeniería técnica Aeronáutica
Grado en Ingeniería Aeroespacial o
Titulaciones de Grado y Máster equivalentes
Grado en Gestión Aeronáutica</t>
  </si>
  <si>
    <t>Al menos 3 años de experiencia en gestión de proyectos.
Al menos 1 años de experiencia en proyectos de navegación aérea.
Valorable participación en la gestión y gobernanza de proyectos de navegación aérea en el ámbito del Cielo Único Europeo
Valorable formación específica en gestión de proyectos, fundmentos de economía y gestión de empresas</t>
  </si>
  <si>
    <t>La palabra "titulaciones" está separada en el punto 2.1 del anexo</t>
  </si>
  <si>
    <t>Ingeniería Aeronáutica
Máster en Ingeniería Aeroespacial
Máster en Gestión Aeronáutica o
Titulaciones de Máster equivalentes</t>
  </si>
  <si>
    <t>Al menos 1 año de experiencia en gestión de proyectos.
Al menos 1 año de experiencia en proyectos de navegación aérea.
Valorable formación específica en gestión de proyectos, metodologías Agile</t>
  </si>
  <si>
    <t>Ingeniero Aeronáutico
Máster equivalente</t>
  </si>
  <si>
    <t>Más de 1 año de experiencia en análisis y simulación radioeléctrica de equipos CNS.</t>
  </si>
  <si>
    <t>Ingeniería Aeronáutica
Ingeniería técnica Aeronáutica.
Grado en Ingeniería Aeroespacial o
Titulaciones de Grado y Máster equivalentes</t>
  </si>
  <si>
    <t>Al menos 5 años de experiencia en proyectos internacionales de navegación aérea relacionados con programas tecnológicos de entorno ATM.
Al menos 5 años de experiencia en el soporte a los órganos de gobierno y organizaciones afines en la gestión de navegación aérea
internacional.
Valorable experiencia en la participación en proyectos del Cielo Único Europeo.
Formación específica en gestión de la innovación</t>
  </si>
  <si>
    <t>Ingeniería Aeronáutica
Ingeniería técnica Aeronáutica
Grado en Ingeniería Aeroespacial o
Titulaciones de Grado y Máster equivalentes</t>
  </si>
  <si>
    <t>Al menos 1 año de experiencia en la definición y seguimiento de las estrategias de navegación aérea
Al menos 1 año de experiencia en el análisis de los procesos para la transformación de organizaciones de servicios de navegación aérea.
Valorable formación específica en análisis de datos, Qlik Sense, Power BI o herramientas similares.</t>
  </si>
  <si>
    <t>Ingeniero Técnico de Telecomunicaciones
Ingeniero de Telecomunicaciones
Grados o Máster equivalentes.</t>
  </si>
  <si>
    <t>Más de 1 año de experiencia en la operación del sistema de navegación por satélite GALILEO.</t>
  </si>
  <si>
    <t>Ingeniería Aeronáutica, Industrial o de Caminos
Ingeniería técnica Aeronáutica, Industrial u Obras Públicas
Grado en Ingeniería Aeroespacial, Industrial o Caminos
Licenciatura en Biología, Ciencias Empresariales o similar</t>
  </si>
  <si>
    <t>Al menos 5 años de experiencia en la certificación de proveedores de servicios de navegación aérea.
Al menos 5 años de experiencia en auditoría interna de proveedores de servicios de navegación aérea.
Formación específica en gestión de calidad y sistemas de gestión de proveedores de servicios de navegación aérea.</t>
  </si>
  <si>
    <t>Hay que corregir la palabra "auditoría" en OTROS REQUISITOS</t>
  </si>
  <si>
    <t>Ingeniería Aeronáutica
Máster en Ingeniería Aeroespacial o
Titulaciones de Máster equivalentes</t>
  </si>
  <si>
    <t>Al menos 1 año de experiencia en auditoría interna de proveedores de servicios de navegación aérea.
Formación específica en gestión de calidad y sistemas de gestión de proveedores de servicios de navegación aérea.</t>
  </si>
  <si>
    <t>Al menos 5 años de experiencia global en actividades realcionadas con aeronaves no tripuladas
Al menos 3 años de experiencia en el desarrollo e implantación del concepto U‐Space.
Formación específica en aeronaves no tripuladas.
Valorable el título de piloto de drones.</t>
  </si>
  <si>
    <t>EN TITULACION ACADEMICA.
PONE TITULAC IONES DE MASTER.
SOBRA ESE ESPACIO.</t>
  </si>
  <si>
    <t>Ingeniería Aeronáutica
Ingeniería técnica Aeronáutica
Grado o Máster en Ingeniería Aeroespacial o
Titulaciones de Grado y Máster equivalentes</t>
  </si>
  <si>
    <t>Al menos 1 años de experiencia en la gestión e inspección de organizaciones de operación de drones.
Formación específica en gestión de la seguridad operacional, auditoría e inspección de organizaciones operadoras de drones.
Valorable el título de piloto de drones.</t>
  </si>
  <si>
    <t>EN TITULACION ACADEMICA.
PONE TITULAC IONES DE GRADO.
SOBRA ESE ESPACIO.</t>
  </si>
  <si>
    <t>Al menos 2 años de experiencia global en actividades realcionadas con aeronaves no tripuladas
Al menos 1 año de experiencia en el desarrollo e implantación del concepto U‐Space.
Valorable formación específica en aeronaves no tripuladas.
Valorable el título de piloto de drones.</t>
  </si>
  <si>
    <t>Ingeniería Aeronáutica, Industrial o Telecomunicaciones
Ingeniería técnica Aeronáutica, Industrial o Telecomunicaciones
Grado en Ingeniería Aeroespacial, Industrial o Telecomunicaciones o
Titulaciones de Grado y Máster equivalentes</t>
  </si>
  <si>
    <t>Al menos 5 años de experiencia en el desarrollo, especificación, diseño o explotación de sistemas de navegación aérea.
Al menos 3 años de experiencia en la monitorización y explotación del sistema de navegación aérea.
Formación específica en análisis de datos, Qlik Sense, Power BI o herramientas similares.</t>
  </si>
  <si>
    <t>Sobra espacio en "Titulaciones" en el punto 2.1.</t>
  </si>
  <si>
    <t>Ingeniería Aeronáutica, Industrial o Telecomunicaciones
Máster en Ingeniería Aeroespacial, Industrial o Telecomunicaciones, o Titulaciones equivalentes</t>
  </si>
  <si>
    <t>Al menos 1 año de experiencia en el desarrollo, especificación, diseño o explotación de sistemas de navegación aérea.
Al menos 1 año de experiencia en la monitorización y explotación del sistema de navegación aérea.
Experiencia en el análisis de la calidad de los datos empleados en la explotación del sistema de navegación aérea.
Formación específica en análisis de datos, Qlik Sense, Power BI o herramientas similares.</t>
  </si>
  <si>
    <t>Hay que corregir la palabra "experiencia" en OTROS REQUISITOS</t>
  </si>
  <si>
    <t>Ingeniería Aeronáutica
Máster en Ingeniería Aeroespacial o
Titulaciones de Máster equivalentes
Licenciatura, Diplomatura, Grado o Máster equivalentes en Ciencias Económicas o en Administración y Dirección de Empresas</t>
  </si>
  <si>
    <t>Al menos 1 año de experiencia en el desarrollo, especificación, diseño o explotación de sistemas de navegación aérea.
Al menos 1 año de experiencia en la monitorización y explotación del sistema de navegación aérea.
Formación específica en análisis de datos, Qlik Sense, Power BI o herramientas similares.</t>
  </si>
  <si>
    <t>Sobra espacio en "Titulaciones" en el punto 2.1</t>
  </si>
  <si>
    <t>Ingeniería Aeronáutica
Ingeniería técnica Aeronáutica.
Grado en Ingeniería Aeroespacial
Licenciatura en Psicología o
Titulaciones de Grado y Máster equivalentes</t>
  </si>
  <si>
    <t>Al menos 5 años de experiencia en la evaluación de los factores humanos en proveedores de servicios de navegación aérea, gestores aeroportuarios u operadores aéreos.
Al menos 5 años de experiencia en actividades relacionadas con la evaluación de seguridad operacional en proveedores de servicios de navegación aérea, gestores aeroportuarios u operadores aéreos..
Formación específica en seguridad operacional, investigación de incidentes, factores humanos en la aviación.</t>
  </si>
  <si>
    <t>Al menos 3 años de experiencia en la gestión de seguridad de proveedores de servicios de navegación aérea, gestores aeroportuarios u operadores aéreos.
Al menos 3 años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</si>
  <si>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 xml:space="preserve">EN OTROS REQUISITOS PONE:
ESPERIENCIA,ESPECÍCA,HUMANSO.
EN VEZ DE:EXPERIENCIA,ESPECIFICA Y HUMANOS
</t>
  </si>
  <si>
    <t>Al menos 1 año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</si>
  <si>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EN OTROS REQUISITOS PONE:
ESPERIENCIA,ESPECÍCA,HUMANSO.
EN VEZ DE:EXPERIENCIA,ESPECIFICA Y HUMANOS.
Sobra espacio en "Titulaciones" en el punto 2.1.</t>
  </si>
  <si>
    <t>Ingeniería técnica Aeronáutica
Grado en Ingeniería Aeroespacial
Grado en Gestión Aeronáutica o
Titulaciones de Grado equivalentes</t>
  </si>
  <si>
    <t>Sobre espacio en "Titulaciones" en el punto 2.1.</t>
  </si>
  <si>
    <t>Ingeniería técnica Aeronáutica
Grado en Ingeniería Aeroespacial o 
Titulaciones de Grado equivalentes</t>
  </si>
  <si>
    <t>Ingeniería técnica Aeronáutica
Grado en Ingeniería Aeroespacial o
Titulaciones de Grado equivalentes</t>
  </si>
  <si>
    <t>Ingeniería Aeronáutica,
Ingeniería técnica aeronáutica
Grado o Master en Ingeniería Aeroespacial
Titulaciones equivalentes</t>
  </si>
  <si>
    <t>Al menos 1 año de experiencia en el desarrollo, especificación, diseño o explotación de sistemas de navegación aérea.
Al menos 1 año de experiencia en la moniotorización y explotación del sistema de navegación aérea.
Formación específica en análisis de datos, Qlik Sense, Power BI o herramientas similares.</t>
  </si>
  <si>
    <t>Ingeniería técnica Aeronáutica.
Grado en Ingeniería Aeroespacial o
Titulaciones de Grado equivalentes</t>
  </si>
  <si>
    <t>Al menos 1 año de experiencia en actividades de garantia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</si>
  <si>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Ingeniero Industrial. Licenciado en Ciencias Biologicas</t>
  </si>
  <si>
    <t>Al menos dos años realizando auditorias en proyectos de Navegación aérea. Al menos 2 años de experiencia en temas de inspecciones de AESA.</t>
  </si>
  <si>
    <t>En el anexo pone "Técnico de apoyo" en el campo 1.9 y en el Excel pone "Técnico Apoyo"</t>
  </si>
  <si>
    <t>Grado en Ingeniería Geomática y Topografía</t>
  </si>
  <si>
    <t>Experiencia de al menos 1 año en gestión de personas. Experto en ofimática.</t>
  </si>
  <si>
    <t>PUESTO TIPO PONE: TECNICO APOYO
EN VEZ DE TÉCNICO DE APOYO EN RRHH
EN NAVEGACIÓN AÉREA.</t>
  </si>
  <si>
    <t>Más de 7 años de experiencia en diseño y/o despliegue de sistemas CNS.</t>
  </si>
  <si>
    <t>Ingeniero de Telecomunicaciones
Máster equivalente.</t>
  </si>
  <si>
    <t>Más de 5 años de experiencia en el desarrollo, adopción, implementación y/o explotación de los programas europeos de navegación por satélite: EGNOS y GALILEO.</t>
  </si>
  <si>
    <t>Ingeniero Aeronáutico
Máster equivalente.</t>
  </si>
  <si>
    <t>Más de 5 años de experiencia en diseño y/o despliegue de sistemas ATC.</t>
  </si>
  <si>
    <t>Más de 5 años de experiencia en diseño y/o despliegue de equipos radio y sistemas de comunicaciones aeronáuticas por voz</t>
  </si>
  <si>
    <t>Ingeniero Industrial
Ingeniero de Telecomunicaciones
Ingeniero en Geodesia
Máster equivalente.</t>
  </si>
  <si>
    <t>Más de 3 años de experiencia en el desarrollo, adopción, implementación y/o explotación de los programas europeos de navegación por satélite: EGNOS y GALILEO.</t>
  </si>
  <si>
    <t>Más de 3 años de experiencia en diseño y/o despliegue de sistemas ATC.</t>
  </si>
  <si>
    <t>Está corrrecto</t>
  </si>
  <si>
    <t>Más de 3 años de experiencia en diseño y/o despliegue de equipos ADS.</t>
  </si>
  <si>
    <t>Más de 3 años de experiencia en implantación de tecnologías de posicionamiento y navegación por satélite, al menos 1 de ellos en el sector aviación.</t>
  </si>
  <si>
    <t>Más de 3 años de experiencia en la operación del sistema de navegación por satélite GALILEO.
Más de 1 año de experiencia en soporte a la coordinación de operaciones del sistema de navegación por satélite GALILEO.</t>
  </si>
  <si>
    <t>Más de 3 años de experiencia en diseño y/o despliegue de sistemas radar aeronáuticos.</t>
  </si>
  <si>
    <t>Más de 2 años de experiencia en diseño y/o despliegue de equipos ADS.</t>
  </si>
  <si>
    <t>Más de 1 año en la explotación, definición y seguimiento de indicadores ATM.</t>
  </si>
  <si>
    <t>Está correcto</t>
  </si>
  <si>
    <t>Más de 2 años de experiencia en análisis y simulación radioeléctrica de equipos CNS.</t>
  </si>
  <si>
    <t>Ingeniero Técnico Aeronáutico
Ingeniero Aeronáutico
Ingeniero Técnico de Telecomunicaciones
Ingeniero de Telecomunicaciones
Grados o Máster equivalentes.</t>
  </si>
  <si>
    <t>Más de 2 años de experiencia en diseño y/o despliegue de sistemas ATC.</t>
  </si>
  <si>
    <t>Ingeniero Aeronáutico
Ingeniero de Telecomunicaciones
Máster equivalente.</t>
  </si>
  <si>
    <t>Más de 2 años de experiencia en el diseño, despliegue o análisis de cobertura en el espacio aéreo de los sistemas aeronáuticos de comunicaciones por voz.</t>
  </si>
  <si>
    <t>Ingeniería Técnica Industrial
Ingeniería Industrial
Grados o Máster equivalentes.</t>
  </si>
  <si>
    <t>Más de 2 años de experiencia en automatización de sistemas o instalaciones, 1 de ellos en particular en pruebas y puesta en servicio de sistemas de monitorización remota de equipos CNS.</t>
  </si>
  <si>
    <t>Más de 2 años de experiencia en análisis de requisitos de sistemas de gestión del tráfico de drones y diseño de operaciones de validación mediante drones.</t>
  </si>
  <si>
    <t xml:space="preserve">Ha cambiado TITULACIÓN ACADÉMICA
</t>
  </si>
  <si>
    <t>Más de 1 año de experiencia en el análisis de cobertura de radares aeronáuticos.</t>
  </si>
  <si>
    <t>Ingeniero Técnico Aeronáutico
Ingeniero Aeronáutico
Grado o Máster equivalente.</t>
  </si>
  <si>
    <t xml:space="preserve">Ha cambiado la TITULACIÓN ACADÉMICA:
</t>
  </si>
  <si>
    <t>Más de 1 año de experiencia en análisis y pruebas de nuevas tecnologías para la mejora en las prestaciones de los sistemas GNSS de navegación por satélite (ej. ARAIM, ECNET).</t>
  </si>
  <si>
    <t>Más de 1 año de experiencia en análisis de requisitos de sistemas de gestión del tráfico de drones y diseño de operaciones de validación mediante drones.</t>
  </si>
  <si>
    <t>Ingeniero Aeronáutico
Grados o Máster equivalentes.</t>
  </si>
  <si>
    <t>Más de 2 años de experiencia en estudios, diseño y/o despliegue de equipos ADS.</t>
  </si>
  <si>
    <t>Más de 1 año de experiencia en diseño y/o despliegue de sistemas ATC.</t>
  </si>
  <si>
    <t>Más de 1 año de experiencia en diseño y/o pruebas y puesta en servicio de sistemas de monitorización remota de equipos CNS.</t>
  </si>
  <si>
    <t>INECO</t>
  </si>
  <si>
    <t>CONTRATO DISPOSICIÓN ETT</t>
  </si>
  <si>
    <t>Experiencia de al menos 1 año en trabajos relacionados con Power BI. 
Experiencia de al menos 1 año en ETL y carga de datos (SQL Server). 
Experiencia en la utilización de Reporting Services. 
Experiencia de 3 años en Desarrollo de cuadros de mando Qlikview. 
Experiencia en carga de datos y explotación de resultados del sector transporte para el portal del Observatorio de la Logística y el Transporte.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</si>
</sst>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50">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48"/>
      <name val="Tw Cen MT Condensed"/>
      <family val="2"/>
    </font>
    <font>
      <sz val="10"/>
      <color rgb="FF000000"/>
      <name val="Calibri"/>
      <family val="2"/>
    </font>
    <font>
      <sz val="36"/>
      <color theme="3"/>
      <name val="Tw Cen MT Condensed"/>
      <family val="2"/>
    </font>
    <font>
      <sz val="36"/>
      <name val="Tw Cen MT Condensed"/>
      <family val="2"/>
    </font>
    <font>
      <sz val="10"/>
      <name val="Calibri"/>
      <family val="2"/>
    </font>
    <font>
      <sz val="10"/>
      <name val="Calibri"/>
      <family val="2"/>
      <scheme val="minor"/>
    </font>
    <font>
      <sz val="10"/>
      <name val="Times New Roman"/>
      <family val="1"/>
    </font>
    <font>
      <b/>
      <sz val="11"/>
      <color theme="0"/>
      <name val="Calibri"/>
      <family val="2"/>
      <scheme val="minor"/>
    </font>
    <font>
      <b/>
      <sz val="11"/>
      <name val="Calibri"/>
      <family val="2"/>
      <scheme val="minor"/>
    </font>
    <font>
      <sz val="9"/>
      <name val="Calibri"/>
      <family val="2"/>
    </font>
    <font>
      <sz val="9"/>
      <color rgb="FFC00000"/>
      <name val="Poppins Regular"/>
    </font>
    <font>
      <sz val="9"/>
      <name val="Calibri"/>
      <family val="2"/>
      <scheme val="minor"/>
    </font>
    <font>
      <b/>
      <sz val="11"/>
      <color rgb="FF000000"/>
      <name val="Times New Roman"/>
      <family val="1"/>
    </font>
    <font>
      <b/>
      <sz val="10"/>
      <color theme="1"/>
      <name val="Poppins regular"/>
    </font>
  </fonts>
  <fills count="18">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rgb="FFFF0000"/>
        <bgColor indexed="64"/>
      </patternFill>
    </fill>
    <fill>
      <patternFill patternType="solid">
        <fgColor theme="5" tint="0.79998168889431442"/>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left>
      <right/>
      <top/>
      <bottom style="medium">
        <color theme="0"/>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12">
    <xf numFmtId="0" fontId="0" fillId="0" borderId="0" xfId="0" applyFill="1" applyBorder="1" applyAlignment="1">
      <alignment horizontal="left" vertical="top"/>
    </xf>
    <xf numFmtId="0" fontId="0" fillId="0" borderId="0" xfId="0" applyAlignment="1" applyProtection="1">
      <alignment horizontal="left" vertical="top"/>
      <protection locked="0"/>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14" fontId="8" fillId="0" borderId="7" xfId="0" applyNumberFormat="1" applyFont="1" applyFill="1" applyBorder="1" applyAlignment="1" applyProtection="1">
      <alignment horizontal="center" vertical="center" wrapText="1"/>
      <protection locked="0"/>
    </xf>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7" fillId="0" borderId="7" xfId="0" applyNumberFormat="1" applyFont="1" applyFill="1" applyBorder="1" applyAlignment="1" applyProtection="1">
      <alignment horizontal="center" vertical="center" wrapText="1"/>
      <protection locked="0"/>
    </xf>
    <xf numFmtId="14" fontId="27" fillId="0" borderId="12" xfId="0" applyNumberFormat="1" applyFont="1" applyFill="1" applyBorder="1" applyAlignment="1" applyProtection="1">
      <alignment horizontal="center" vertical="top" wrapText="1"/>
      <protection locked="0"/>
    </xf>
    <xf numFmtId="14" fontId="27" fillId="0" borderId="7" xfId="0" applyNumberFormat="1" applyFont="1" applyFill="1" applyBorder="1" applyAlignment="1" applyProtection="1">
      <alignment horizontal="center" vertical="top" wrapText="1"/>
      <protection locked="0"/>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4" fontId="27" fillId="0" borderId="25" xfId="0" applyNumberFormat="1" applyFont="1" applyFill="1" applyBorder="1" applyAlignment="1" applyProtection="1">
      <alignment horizontal="center" vertical="top" wrapText="1"/>
      <protection locked="0"/>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4" fontId="27" fillId="0" borderId="25" xfId="0" applyNumberFormat="1" applyFont="1" applyFill="1" applyBorder="1" applyAlignment="1" applyProtection="1">
      <alignment horizontal="center" vertical="center" wrapText="1"/>
      <protection locked="0"/>
    </xf>
    <xf numFmtId="14" fontId="8" fillId="0" borderId="25" xfId="0" applyNumberFormat="1" applyFont="1" applyFill="1" applyBorder="1" applyAlignment="1" applyProtection="1">
      <alignment horizontal="center" vertical="center" wrapText="1"/>
      <protection locked="0"/>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37" fillId="0" borderId="0" xfId="0" applyFont="1" applyAlignment="1" applyProtection="1">
      <alignment horizontal="left" vertical="top" wrapText="1"/>
      <protection locked="0"/>
    </xf>
    <xf numFmtId="0" fontId="40" fillId="0" borderId="0" xfId="0" applyFont="1" applyAlignment="1">
      <alignment vertical="center" wrapText="1"/>
    </xf>
    <xf numFmtId="0" fontId="41" fillId="0" borderId="0" xfId="0" applyFont="1" applyAlignment="1">
      <alignment vertical="center"/>
    </xf>
    <xf numFmtId="0" fontId="42" fillId="0" borderId="0" xfId="0" applyFont="1" applyAlignment="1" applyProtection="1">
      <alignment horizontal="left" vertical="top"/>
      <protection locked="0"/>
    </xf>
    <xf numFmtId="0" fontId="0" fillId="0" borderId="0" xfId="0" applyAlignment="1" applyProtection="1">
      <alignment horizontal="center" vertical="top"/>
      <protection locked="0"/>
    </xf>
    <xf numFmtId="0" fontId="33" fillId="4" borderId="45" xfId="0" applyFont="1" applyFill="1" applyBorder="1" applyAlignment="1">
      <alignment horizontal="center" vertical="center" wrapText="1"/>
    </xf>
    <xf numFmtId="0" fontId="33" fillId="11" borderId="45" xfId="0" applyFont="1" applyFill="1" applyBorder="1" applyAlignment="1">
      <alignment horizontal="center" vertical="center" wrapText="1"/>
    </xf>
    <xf numFmtId="0" fontId="33" fillId="5" borderId="45" xfId="0" applyFont="1" applyFill="1" applyBorder="1" applyAlignment="1">
      <alignment horizontal="center" vertical="center" wrapText="1"/>
    </xf>
    <xf numFmtId="0" fontId="45" fillId="11" borderId="17" xfId="0" applyFont="1" applyFill="1" applyBorder="1" applyAlignment="1" applyProtection="1">
      <alignment horizontal="center" vertical="center" wrapText="1"/>
      <protection locked="0"/>
    </xf>
    <xf numFmtId="1" fontId="33" fillId="0" borderId="46" xfId="0" applyNumberFormat="1" applyFont="1" applyBorder="1" applyAlignment="1" applyProtection="1">
      <alignment horizontal="center" vertical="center" wrapText="1" shrinkToFit="1"/>
      <protection locked="0"/>
    </xf>
    <xf numFmtId="1" fontId="33" fillId="2" borderId="46" xfId="0" applyNumberFormat="1" applyFont="1" applyFill="1" applyBorder="1" applyAlignment="1" applyProtection="1">
      <alignment horizontal="center" vertical="center" wrapText="1" shrinkToFit="1"/>
      <protection locked="0"/>
    </xf>
    <xf numFmtId="0" fontId="33" fillId="0" borderId="46" xfId="0" applyFont="1" applyBorder="1" applyAlignment="1" applyProtection="1">
      <alignment horizontal="left" vertical="center" wrapText="1"/>
      <protection locked="0"/>
    </xf>
    <xf numFmtId="0" fontId="33" fillId="0" borderId="46" xfId="0" applyFont="1" applyBorder="1" applyAlignment="1" applyProtection="1">
      <alignment horizontal="center" vertical="center" wrapText="1"/>
      <protection locked="0"/>
    </xf>
    <xf numFmtId="0" fontId="33" fillId="0" borderId="47" xfId="0" applyFont="1" applyBorder="1" applyAlignment="1" applyProtection="1">
      <alignment horizontal="left" vertical="center" wrapText="1"/>
      <protection locked="0"/>
    </xf>
    <xf numFmtId="0" fontId="33" fillId="0" borderId="47" xfId="0" applyFont="1" applyBorder="1" applyAlignment="1" applyProtection="1">
      <alignment horizontal="center" vertical="center" wrapText="1"/>
      <protection locked="0"/>
    </xf>
    <xf numFmtId="1" fontId="33" fillId="16" borderId="46" xfId="0" applyNumberFormat="1" applyFont="1" applyFill="1" applyBorder="1" applyAlignment="1" applyProtection="1">
      <alignment horizontal="center" vertical="center" wrapText="1" shrinkToFit="1"/>
      <protection locked="0"/>
    </xf>
    <xf numFmtId="1" fontId="33" fillId="12" borderId="46" xfId="0" applyNumberFormat="1" applyFont="1" applyFill="1" applyBorder="1" applyAlignment="1" applyProtection="1">
      <alignment horizontal="center" vertical="center" wrapText="1" shrinkToFit="1"/>
      <protection locked="0"/>
    </xf>
    <xf numFmtId="0" fontId="33" fillId="17" borderId="47" xfId="0" applyFont="1" applyFill="1" applyBorder="1" applyAlignment="1" applyProtection="1">
      <alignment horizontal="center" vertical="center" wrapText="1"/>
      <protection locked="0"/>
    </xf>
    <xf numFmtId="0" fontId="33" fillId="0" borderId="48" xfId="0" applyFont="1" applyBorder="1" applyAlignment="1" applyProtection="1">
      <alignment horizontal="center" vertical="center" wrapText="1"/>
      <protection locked="0"/>
    </xf>
    <xf numFmtId="0" fontId="37" fillId="0" borderId="7" xfId="0" applyFont="1" applyBorder="1" applyAlignment="1">
      <alignment horizontal="left" vertical="top" wrapText="1"/>
    </xf>
    <xf numFmtId="0" fontId="37" fillId="0" borderId="7" xfId="0" applyFont="1" applyBorder="1" applyAlignment="1" applyProtection="1">
      <alignment horizontal="left" vertical="top" wrapText="1"/>
      <protection locked="0"/>
    </xf>
    <xf numFmtId="0" fontId="46" fillId="17" borderId="47" xfId="0" applyFont="1" applyFill="1" applyBorder="1" applyAlignment="1" applyProtection="1">
      <alignment horizontal="center" vertical="center" wrapText="1"/>
      <protection locked="0"/>
    </xf>
    <xf numFmtId="0" fontId="33" fillId="17" borderId="47" xfId="0" applyFont="1" applyFill="1" applyBorder="1" applyAlignment="1" applyProtection="1">
      <alignment horizontal="left" vertical="center" wrapText="1"/>
      <protection locked="0"/>
    </xf>
    <xf numFmtId="0" fontId="37" fillId="0" borderId="7" xfId="0" applyFont="1" applyBorder="1" applyAlignment="1">
      <alignment wrapText="1"/>
    </xf>
    <xf numFmtId="0" fontId="47" fillId="17" borderId="47" xfId="0" applyFont="1" applyFill="1" applyBorder="1" applyAlignment="1" applyProtection="1">
      <alignment horizontal="center" vertical="center" wrapText="1"/>
      <protection locked="0"/>
    </xf>
    <xf numFmtId="0" fontId="0" fillId="0" borderId="7" xfId="0" applyBorder="1" applyAlignment="1">
      <alignment horizontal="left" vertical="top" wrapText="1"/>
    </xf>
    <xf numFmtId="0" fontId="0" fillId="0" borderId="7" xfId="0" applyBorder="1" applyAlignment="1" applyProtection="1">
      <alignment horizontal="left" vertical="top" wrapText="1"/>
      <protection locked="0"/>
    </xf>
    <xf numFmtId="0" fontId="0" fillId="0" borderId="7" xfId="0" applyBorder="1" applyAlignment="1" applyProtection="1">
      <alignment horizontal="left" vertical="top"/>
      <protection locked="0"/>
    </xf>
    <xf numFmtId="0" fontId="33" fillId="0" borderId="49" xfId="0" applyFont="1" applyBorder="1" applyAlignment="1" applyProtection="1">
      <alignment horizontal="center" vertical="center" wrapText="1"/>
      <protection locked="0"/>
    </xf>
    <xf numFmtId="0" fontId="33" fillId="0" borderId="47" xfId="0" applyFont="1" applyBorder="1" applyAlignment="1" applyProtection="1">
      <alignment vertical="center" wrapText="1"/>
      <protection locked="0"/>
    </xf>
    <xf numFmtId="0" fontId="48" fillId="13" borderId="0" xfId="0" applyFont="1" applyFill="1" applyAlignment="1" applyProtection="1">
      <alignment horizontal="left" vertical="top"/>
      <protection locked="0"/>
    </xf>
    <xf numFmtId="0" fontId="48" fillId="13" borderId="0" xfId="0" applyFont="1" applyFill="1" applyAlignment="1" applyProtection="1">
      <alignment horizontal="center" vertical="top"/>
      <protection locked="0"/>
    </xf>
    <xf numFmtId="0" fontId="44" fillId="13" borderId="47" xfId="0" applyFont="1" applyFill="1" applyBorder="1" applyAlignment="1" applyProtection="1">
      <alignment horizontal="center" vertical="center" wrapText="1"/>
      <protection locked="0"/>
    </xf>
    <xf numFmtId="0" fontId="48" fillId="0" borderId="7" xfId="0" applyFont="1" applyBorder="1" applyAlignment="1" applyProtection="1">
      <alignment horizontal="left" vertical="top"/>
      <protection locked="0"/>
    </xf>
    <xf numFmtId="0" fontId="48" fillId="0" borderId="0" xfId="0" applyFont="1" applyAlignment="1" applyProtection="1">
      <alignment horizontal="left" vertical="top"/>
      <protection locked="0"/>
    </xf>
    <xf numFmtId="0" fontId="2" fillId="0" borderId="0" xfId="0" applyFont="1" applyFill="1" applyBorder="1" applyAlignment="1">
      <alignment horizontal="left" vertical="top"/>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14"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7" xfId="0" applyFont="1" applyFill="1" applyBorder="1" applyAlignment="1" applyProtection="1">
      <alignment horizontal="center" vertical="center" wrapText="1"/>
    </xf>
    <xf numFmtId="1" fontId="28" fillId="0" borderId="7"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25"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9" fillId="7" borderId="34" xfId="0" applyFont="1" applyFill="1" applyBorder="1" applyAlignment="1" applyProtection="1">
      <alignment horizontal="left" vertical="center" wrapText="1"/>
    </xf>
    <xf numFmtId="0" fontId="49" fillId="7" borderId="9" xfId="0" applyFont="1" applyFill="1" applyBorder="1" applyAlignment="1" applyProtection="1">
      <alignment horizontal="left" vertical="center" wrapText="1"/>
    </xf>
    <xf numFmtId="0" fontId="49" fillId="7" borderId="16" xfId="0" applyFont="1" applyFill="1" applyBorder="1" applyAlignment="1" applyProtection="1">
      <alignment horizontal="left" vertical="center" wrapText="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vertical="top"/>
      <protection locked="0"/>
    </xf>
    <xf numFmtId="49" fontId="27" fillId="2" borderId="12" xfId="0" applyNumberFormat="1" applyFont="1" applyFill="1" applyBorder="1" applyAlignment="1" applyProtection="1">
      <alignment horizontal="center" vertical="top"/>
      <protection locked="0"/>
    </xf>
    <xf numFmtId="49" fontId="27" fillId="2" borderId="10" xfId="0" applyNumberFormat="1" applyFont="1" applyFill="1" applyBorder="1" applyAlignment="1" applyProtection="1">
      <alignment horizontal="center" vertical="top" wrapText="1"/>
      <protection locked="0"/>
    </xf>
    <xf numFmtId="49" fontId="27" fillId="2" borderId="12" xfId="0" applyNumberFormat="1" applyFont="1" applyFill="1" applyBorder="1" applyAlignment="1" applyProtection="1">
      <alignment horizontal="center" vertical="top" wrapText="1"/>
      <protection locked="0"/>
    </xf>
    <xf numFmtId="49" fontId="27" fillId="2" borderId="7" xfId="0" applyNumberFormat="1" applyFont="1" applyFill="1" applyBorder="1" applyAlignment="1" applyProtection="1">
      <alignment horizontal="center" vertical="top"/>
      <protection locked="0"/>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1" fontId="28" fillId="0" borderId="25"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10" fillId="7" borderId="7" xfId="0" applyFont="1" applyFill="1" applyBorder="1" applyAlignment="1" applyProtection="1">
      <alignment horizontal="center" vertical="center" wrapText="1"/>
      <protection hidden="1"/>
    </xf>
    <xf numFmtId="0" fontId="10" fillId="7" borderId="26" xfId="0" applyFont="1" applyFill="1" applyBorder="1" applyAlignment="1" applyProtection="1">
      <alignment horizontal="center" vertical="center" wrapText="1"/>
      <protection hidden="1"/>
    </xf>
    <xf numFmtId="1" fontId="10" fillId="7" borderId="25" xfId="0" applyNumberFormat="1" applyFont="1" applyFill="1" applyBorder="1" applyAlignment="1" applyProtection="1">
      <alignment horizontal="center" vertical="center" shrinkToFit="1"/>
    </xf>
    <xf numFmtId="1" fontId="10" fillId="7" borderId="7" xfId="0" applyNumberFormat="1" applyFont="1" applyFill="1" applyBorder="1" applyAlignment="1" applyProtection="1">
      <alignment horizontal="center" vertical="center" shrinkToFit="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49" fontId="27" fillId="2" borderId="7" xfId="0" applyNumberFormat="1" applyFont="1" applyFill="1" applyBorder="1" applyAlignment="1" applyProtection="1">
      <alignment horizontal="center" vertical="top" wrapText="1"/>
      <protection locked="0"/>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49" fontId="27" fillId="2" borderId="10" xfId="0" applyNumberFormat="1" applyFont="1" applyFill="1" applyBorder="1" applyAlignment="1" applyProtection="1">
      <alignment horizontal="center"/>
      <protection locked="0"/>
    </xf>
    <xf numFmtId="49" fontId="27" fillId="2" borderId="12" xfId="0" applyNumberFormat="1" applyFont="1" applyFill="1" applyBorder="1" applyAlignment="1" applyProtection="1">
      <alignment horizontal="center"/>
      <protection locked="0"/>
    </xf>
    <xf numFmtId="49" fontId="27" fillId="2" borderId="7" xfId="0" applyNumberFormat="1" applyFont="1" applyFill="1" applyBorder="1" applyAlignment="1" applyProtection="1">
      <alignment horizontal="center" vertical="center" wrapText="1"/>
      <protection locked="0"/>
    </xf>
    <xf numFmtId="49" fontId="14" fillId="2" borderId="10" xfId="0" applyNumberFormat="1" applyFont="1" applyFill="1" applyBorder="1" applyAlignment="1" applyProtection="1">
      <alignment horizontal="center"/>
      <protection locked="0"/>
    </xf>
    <xf numFmtId="49" fontId="14" fillId="2" borderId="12" xfId="0" applyNumberFormat="1" applyFont="1" applyFill="1" applyBorder="1" applyAlignment="1" applyProtection="1">
      <alignment horizontal="center"/>
      <protection locked="0"/>
    </xf>
    <xf numFmtId="49" fontId="8" fillId="2" borderId="7" xfId="0" applyNumberFormat="1" applyFont="1" applyFill="1" applyBorder="1" applyAlignment="1" applyProtection="1">
      <alignment horizontal="center" vertical="center" wrapText="1"/>
      <protection locked="0"/>
    </xf>
    <xf numFmtId="49" fontId="27" fillId="2" borderId="10" xfId="0" applyNumberFormat="1" applyFont="1" applyFill="1" applyBorder="1" applyAlignment="1" applyProtection="1">
      <alignment horizontal="center" vertical="center" wrapText="1"/>
      <protection locked="0"/>
    </xf>
    <xf numFmtId="49" fontId="27" fillId="2" borderId="12" xfId="0" applyNumberFormat="1" applyFont="1" applyFill="1" applyBorder="1" applyAlignment="1" applyProtection="1">
      <alignment horizontal="center" vertical="center" wrapText="1"/>
      <protection locked="0"/>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35" fillId="9" borderId="0" xfId="0" applyFont="1" applyFill="1" applyAlignment="1">
      <alignment horizontal="left" vertical="center" wrapText="1"/>
    </xf>
    <xf numFmtId="0" fontId="36" fillId="9" borderId="0" xfId="0" applyFont="1" applyFill="1" applyAlignment="1">
      <alignment horizontal="left" vertical="center" wrapText="1"/>
    </xf>
    <xf numFmtId="0" fontId="38" fillId="14" borderId="0" xfId="0" applyFont="1" applyFill="1" applyAlignment="1">
      <alignment horizontal="center" vertical="center"/>
    </xf>
    <xf numFmtId="0" fontId="39" fillId="14" borderId="0" xfId="0" applyFont="1" applyFill="1" applyAlignment="1">
      <alignment horizontal="center" vertical="center"/>
    </xf>
    <xf numFmtId="0" fontId="43" fillId="15" borderId="43" xfId="0" applyFont="1" applyFill="1" applyBorder="1" applyAlignment="1">
      <alignment horizontal="left" wrapText="1"/>
    </xf>
    <xf numFmtId="0" fontId="44" fillId="15" borderId="44" xfId="0" applyFont="1" applyFill="1" applyBorder="1" applyAlignment="1">
      <alignment horizontal="left" wrapText="1"/>
    </xf>
    <xf numFmtId="0" fontId="43" fillId="15" borderId="44" xfId="0"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317364</xdr:colOff>
      <xdr:row>0</xdr:row>
      <xdr:rowOff>198200</xdr:rowOff>
    </xdr:from>
    <xdr:to>
      <xdr:col>15</xdr:col>
      <xdr:colOff>798457</xdr:colOff>
      <xdr:row>5</xdr:row>
      <xdr:rowOff>49320</xdr:rowOff>
    </xdr:to>
    <xdr:pic>
      <xdr:nvPicPr>
        <xdr:cNvPr id="2" name="Imagen 1">
          <a:extLst>
            <a:ext uri="{FF2B5EF4-FFF2-40B4-BE49-F238E27FC236}">
              <a16:creationId xmlns:a16="http://schemas.microsoft.com/office/drawing/2014/main" id="{E1BC761B-BC83-45B4-B2FB-AEAE89E26EF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247724" y="0"/>
          <a:ext cx="1517413" cy="36500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L101"/>
  <sheetViews>
    <sheetView tabSelected="1" zoomScaleNormal="100" zoomScaleSheetLayoutView="100" workbookViewId="0">
      <selection activeCell="A3" sqref="A3:J3"/>
    </sheetView>
  </sheetViews>
  <sheetFormatPr baseColWidth="10" defaultColWidth="9.33203125" defaultRowHeight="13.2"/>
  <cols>
    <col min="1" max="1" width="13.6640625" style="2" customWidth="1"/>
    <col min="2" max="2" width="14.109375" style="2" customWidth="1"/>
    <col min="3" max="3" width="14.44140625" style="2" bestFit="1" customWidth="1"/>
    <col min="4" max="5" width="14.6640625" style="2" customWidth="1"/>
    <col min="6" max="6" width="14.44140625" style="2" customWidth="1"/>
    <col min="7" max="7" width="18.77734375" style="2" customWidth="1"/>
    <col min="8" max="8" width="29" style="2" customWidth="1"/>
    <col min="9" max="9" width="19.44140625" style="2" customWidth="1"/>
    <col min="10" max="10" width="20.77734375" style="2" customWidth="1"/>
    <col min="11" max="11" width="16.6640625" style="2" customWidth="1"/>
    <col min="12" max="12" width="18.109375" style="2" customWidth="1"/>
    <col min="13" max="16384" width="9.33203125" style="2"/>
  </cols>
  <sheetData>
    <row r="1" spans="1:12" ht="1.5" customHeight="1">
      <c r="A1" s="27"/>
      <c r="B1" s="28"/>
      <c r="C1" s="28"/>
      <c r="D1" s="28"/>
      <c r="E1" s="28"/>
      <c r="F1" s="28"/>
      <c r="G1" s="28"/>
      <c r="H1" s="28"/>
      <c r="I1" s="28"/>
      <c r="J1" s="28"/>
      <c r="K1" s="28"/>
      <c r="L1" s="29"/>
    </row>
    <row r="2" spans="1:12" s="3" customFormat="1" ht="7.5" customHeight="1">
      <c r="A2" s="30"/>
      <c r="L2" s="31"/>
    </row>
    <row r="3" spans="1:12" s="3" customFormat="1" ht="35.4" customHeight="1">
      <c r="A3" s="108" t="s">
        <v>886</v>
      </c>
      <c r="B3" s="109"/>
      <c r="C3" s="109"/>
      <c r="D3" s="109"/>
      <c r="E3" s="109"/>
      <c r="F3" s="109"/>
      <c r="G3" s="109"/>
      <c r="H3" s="109"/>
      <c r="I3" s="109"/>
      <c r="J3" s="109"/>
      <c r="K3" s="149"/>
      <c r="L3" s="150"/>
    </row>
    <row r="4" spans="1:12" s="3" customFormat="1" ht="7.5" customHeight="1">
      <c r="A4" s="30"/>
      <c r="L4" s="31"/>
    </row>
    <row r="5" spans="1:12" s="4" customFormat="1" ht="15.6" customHeight="1">
      <c r="A5" s="151" t="s">
        <v>121</v>
      </c>
      <c r="B5" s="152"/>
      <c r="C5" s="152"/>
      <c r="D5" s="152"/>
      <c r="E5" s="152"/>
      <c r="F5" s="152"/>
      <c r="G5" s="152"/>
      <c r="H5" s="152"/>
      <c r="I5" s="152"/>
      <c r="J5" s="152"/>
      <c r="K5" s="156"/>
      <c r="L5" s="157"/>
    </row>
    <row r="6" spans="1:12" s="4" customFormat="1" ht="43.5" customHeight="1">
      <c r="A6" s="139" t="s">
        <v>122</v>
      </c>
      <c r="B6" s="133"/>
      <c r="C6" s="133"/>
      <c r="D6" s="133" t="s">
        <v>880</v>
      </c>
      <c r="E6" s="133"/>
      <c r="F6" s="5" t="s">
        <v>126</v>
      </c>
      <c r="G6" s="127" t="s">
        <v>123</v>
      </c>
      <c r="H6" s="128"/>
      <c r="I6" s="129"/>
      <c r="J6" s="5" t="s">
        <v>124</v>
      </c>
      <c r="K6" s="133" t="s">
        <v>125</v>
      </c>
      <c r="L6" s="140"/>
    </row>
    <row r="7" spans="1:12" s="6" customFormat="1" ht="40.049999999999997" customHeight="1">
      <c r="A7" s="166"/>
      <c r="B7" s="134"/>
      <c r="C7" s="134"/>
      <c r="D7" s="134"/>
      <c r="E7" s="134"/>
      <c r="F7" s="24"/>
      <c r="G7" s="130"/>
      <c r="H7" s="131"/>
      <c r="I7" s="132"/>
      <c r="J7" s="24"/>
      <c r="K7" s="167"/>
      <c r="L7" s="168"/>
    </row>
    <row r="8" spans="1:12" s="4" customFormat="1" ht="15.75" customHeight="1">
      <c r="A8" s="151" t="s">
        <v>0</v>
      </c>
      <c r="B8" s="152"/>
      <c r="C8" s="152"/>
      <c r="D8" s="152"/>
      <c r="E8" s="152"/>
      <c r="F8" s="152"/>
      <c r="G8" s="152"/>
      <c r="H8" s="152"/>
      <c r="I8" s="152"/>
      <c r="J8" s="152"/>
      <c r="K8" s="156"/>
      <c r="L8" s="157"/>
    </row>
    <row r="9" spans="1:12" s="4" customFormat="1" ht="43.5" customHeight="1">
      <c r="A9" s="139" t="s">
        <v>117</v>
      </c>
      <c r="B9" s="133"/>
      <c r="C9" s="133"/>
      <c r="D9" s="133" t="s">
        <v>2</v>
      </c>
      <c r="E9" s="133"/>
      <c r="F9" s="133"/>
      <c r="G9" s="133" t="s">
        <v>41</v>
      </c>
      <c r="H9" s="133"/>
      <c r="I9" s="133"/>
      <c r="J9" s="133"/>
      <c r="K9" s="133" t="s">
        <v>114</v>
      </c>
      <c r="L9" s="140"/>
    </row>
    <row r="10" spans="1:12" s="4" customFormat="1" ht="51" customHeight="1">
      <c r="A10" s="171" t="s">
        <v>1398</v>
      </c>
      <c r="B10" s="172"/>
      <c r="C10" s="172"/>
      <c r="D10" s="169" t="str">
        <f>VLOOKUP(A10,'Listado Total'!B6:R586,7,0)</f>
        <v>Técnico/a 2</v>
      </c>
      <c r="E10" s="169"/>
      <c r="F10" s="169"/>
      <c r="G10" s="169" t="str">
        <f>VLOOKUP(A10,'Listado Total'!B6:R586,2,0)</f>
        <v xml:space="preserve">Técnico Power BI y Bases de Datos Relacionales </v>
      </c>
      <c r="H10" s="169"/>
      <c r="I10" s="169"/>
      <c r="J10" s="169"/>
      <c r="K10" s="169" t="str">
        <f>VLOOKUP(A10,'Listado Total'!B6:R586,11,0)</f>
        <v>Madrid</v>
      </c>
      <c r="L10" s="170"/>
    </row>
    <row r="11" spans="1:12" s="3" customFormat="1" ht="15.75" customHeight="1">
      <c r="A11" s="173" t="s">
        <v>2462</v>
      </c>
      <c r="B11" s="174"/>
      <c r="C11" s="174"/>
      <c r="D11" s="174"/>
      <c r="E11" s="174"/>
      <c r="F11" s="174"/>
      <c r="G11" s="174"/>
      <c r="H11" s="174"/>
      <c r="I11" s="174"/>
      <c r="J11" s="174"/>
      <c r="K11" s="174"/>
      <c r="L11" s="175"/>
    </row>
    <row r="12" spans="1:12" s="4" customFormat="1" ht="19.2" customHeight="1">
      <c r="A12" s="151" t="s">
        <v>1</v>
      </c>
      <c r="B12" s="152"/>
      <c r="C12" s="152"/>
      <c r="D12" s="152"/>
      <c r="E12" s="152"/>
      <c r="F12" s="152"/>
      <c r="G12" s="152"/>
      <c r="H12" s="152"/>
      <c r="I12" s="152"/>
      <c r="J12" s="152"/>
      <c r="K12" s="156"/>
      <c r="L12" s="157"/>
    </row>
    <row r="13" spans="1:12" s="4" customFormat="1" ht="22.2" customHeight="1">
      <c r="A13" s="110" t="s">
        <v>889</v>
      </c>
      <c r="B13" s="111"/>
      <c r="C13" s="111"/>
      <c r="D13" s="111"/>
      <c r="E13" s="111"/>
      <c r="F13" s="111"/>
      <c r="G13" s="111"/>
      <c r="H13" s="111"/>
      <c r="I13" s="111"/>
      <c r="J13" s="111"/>
      <c r="K13" s="111"/>
      <c r="L13" s="112"/>
    </row>
    <row r="14" spans="1:12" s="4" customFormat="1" ht="18.75" customHeight="1">
      <c r="A14" s="113" t="s">
        <v>119</v>
      </c>
      <c r="B14" s="114"/>
      <c r="C14" s="135" t="s">
        <v>118</v>
      </c>
      <c r="D14" s="136"/>
      <c r="E14" s="136"/>
      <c r="F14" s="136"/>
      <c r="G14" s="136"/>
      <c r="H14" s="136"/>
      <c r="I14" s="137"/>
      <c r="J14" s="114" t="s">
        <v>120</v>
      </c>
      <c r="K14" s="114"/>
      <c r="L14" s="117"/>
    </row>
    <row r="15" spans="1:12" s="6" customFormat="1" ht="40.049999999999997" customHeight="1">
      <c r="A15" s="115"/>
      <c r="B15" s="116"/>
      <c r="C15" s="118"/>
      <c r="D15" s="119"/>
      <c r="E15" s="119"/>
      <c r="F15" s="119"/>
      <c r="G15" s="119"/>
      <c r="H15" s="119"/>
      <c r="I15" s="138"/>
      <c r="J15" s="118"/>
      <c r="K15" s="119"/>
      <c r="L15" s="120"/>
    </row>
    <row r="16" spans="1:12" s="4" customFormat="1" ht="18.75" customHeight="1" thickBot="1">
      <c r="A16" s="141" t="s">
        <v>890</v>
      </c>
      <c r="B16" s="142"/>
      <c r="C16" s="142"/>
      <c r="D16" s="142"/>
      <c r="E16" s="142"/>
      <c r="F16" s="142"/>
      <c r="G16" s="142"/>
      <c r="H16" s="142"/>
      <c r="I16" s="142"/>
      <c r="J16" s="142"/>
      <c r="K16" s="142"/>
      <c r="L16" s="143"/>
    </row>
    <row r="17" spans="1:12" s="6" customFormat="1" ht="82.2" customHeight="1" thickTop="1" thickBot="1">
      <c r="A17" s="146" t="s">
        <v>3096</v>
      </c>
      <c r="B17" s="147"/>
      <c r="C17" s="147"/>
      <c r="D17" s="147"/>
      <c r="E17" s="147"/>
      <c r="F17" s="147"/>
      <c r="G17" s="147"/>
      <c r="H17" s="148"/>
      <c r="I17" s="25"/>
      <c r="J17" s="144" t="s">
        <v>888</v>
      </c>
      <c r="K17" s="144"/>
      <c r="L17" s="145"/>
    </row>
    <row r="18" spans="1:12" s="3" customFormat="1" ht="19.2" customHeight="1" thickTop="1">
      <c r="A18" s="121" t="s">
        <v>891</v>
      </c>
      <c r="B18" s="122"/>
      <c r="C18" s="122"/>
      <c r="D18" s="122"/>
      <c r="E18" s="122"/>
      <c r="F18" s="122"/>
      <c r="G18" s="122"/>
      <c r="H18" s="122"/>
      <c r="I18" s="122"/>
      <c r="J18" s="122"/>
      <c r="K18" s="122"/>
      <c r="L18" s="32"/>
    </row>
    <row r="19" spans="1:12" s="3" customFormat="1" ht="113.4" customHeight="1">
      <c r="A19" s="153" t="s">
        <v>892</v>
      </c>
      <c r="B19" s="154"/>
      <c r="C19" s="154"/>
      <c r="D19" s="154"/>
      <c r="E19" s="154"/>
      <c r="F19" s="154"/>
      <c r="G19" s="154"/>
      <c r="H19" s="154"/>
      <c r="I19" s="154"/>
      <c r="J19" s="154"/>
      <c r="K19" s="154"/>
      <c r="L19" s="155"/>
    </row>
    <row r="20" spans="1:12" s="3" customFormat="1" ht="52.5" customHeight="1">
      <c r="A20" s="123" t="s">
        <v>2463</v>
      </c>
      <c r="B20" s="124"/>
      <c r="C20" s="124"/>
      <c r="D20" s="124"/>
      <c r="E20" s="124"/>
      <c r="F20" s="124"/>
      <c r="G20" s="124"/>
      <c r="H20" s="124"/>
      <c r="I20" s="124"/>
      <c r="J20" s="125"/>
      <c r="K20" s="126"/>
      <c r="L20" s="33">
        <v>15</v>
      </c>
    </row>
    <row r="21" spans="1:12" s="7" customFormat="1" ht="40.049999999999997" customHeight="1">
      <c r="A21" s="34" t="s">
        <v>893</v>
      </c>
      <c r="B21" s="17" t="s">
        <v>894</v>
      </c>
      <c r="C21" s="176" t="s">
        <v>131</v>
      </c>
      <c r="D21" s="177"/>
      <c r="E21" s="176" t="s">
        <v>48</v>
      </c>
      <c r="F21" s="177"/>
      <c r="G21" s="176" t="s">
        <v>895</v>
      </c>
      <c r="H21" s="178"/>
      <c r="I21" s="177"/>
      <c r="J21" s="17" t="s">
        <v>127</v>
      </c>
      <c r="K21" s="17" t="s">
        <v>128</v>
      </c>
      <c r="L21" s="35" t="s">
        <v>129</v>
      </c>
    </row>
    <row r="22" spans="1:12" s="9" customFormat="1" ht="16.95" customHeight="1">
      <c r="A22" s="36"/>
      <c r="B22" s="22"/>
      <c r="C22" s="158"/>
      <c r="D22" s="159"/>
      <c r="E22" s="160"/>
      <c r="F22" s="161"/>
      <c r="G22" s="162"/>
      <c r="H22" s="162"/>
      <c r="I22" s="162"/>
      <c r="J22" s="18" t="str">
        <f>IF(OR(ISBLANK(A22),ISBLANK(B22)),"",(B22-A22)+1)</f>
        <v/>
      </c>
      <c r="K22" s="19">
        <f>15/1826</f>
        <v>8.2146768893756848E-3</v>
      </c>
      <c r="L22" s="37" t="str">
        <f>IFERROR(ROUND(J22*K22,4),"")</f>
        <v/>
      </c>
    </row>
    <row r="23" spans="1:12" s="9" customFormat="1" ht="16.95" customHeight="1">
      <c r="A23" s="36"/>
      <c r="B23" s="23"/>
      <c r="C23" s="158"/>
      <c r="D23" s="159"/>
      <c r="E23" s="160"/>
      <c r="F23" s="161"/>
      <c r="G23" s="162"/>
      <c r="H23" s="162"/>
      <c r="I23" s="162"/>
      <c r="J23" s="18" t="str">
        <f t="shared" ref="J23:J35" si="0">IF(OR(ISBLANK(A23),ISBLANK(B23)),"",(B23-A23)+1)</f>
        <v/>
      </c>
      <c r="K23" s="19">
        <f t="shared" ref="K23:K35" si="1">15/1826</f>
        <v>8.2146768893756848E-3</v>
      </c>
      <c r="L23" s="37" t="str">
        <f t="shared" ref="L23:L35" si="2">IFERROR(ROUND(J23*K23,4),"")</f>
        <v/>
      </c>
    </row>
    <row r="24" spans="1:12" s="9" customFormat="1" ht="16.95" customHeight="1">
      <c r="A24" s="36"/>
      <c r="B24" s="23"/>
      <c r="C24" s="158"/>
      <c r="D24" s="159"/>
      <c r="E24" s="160"/>
      <c r="F24" s="161"/>
      <c r="G24" s="179"/>
      <c r="H24" s="179"/>
      <c r="I24" s="179"/>
      <c r="J24" s="18" t="str">
        <f t="shared" si="0"/>
        <v/>
      </c>
      <c r="K24" s="19">
        <f t="shared" si="1"/>
        <v>8.2146768893756848E-3</v>
      </c>
      <c r="L24" s="37" t="str">
        <f t="shared" si="2"/>
        <v/>
      </c>
    </row>
    <row r="25" spans="1:12" s="9" customFormat="1" ht="16.95" customHeight="1">
      <c r="A25" s="36"/>
      <c r="B25" s="23"/>
      <c r="C25" s="158"/>
      <c r="D25" s="159"/>
      <c r="E25" s="160"/>
      <c r="F25" s="161"/>
      <c r="G25" s="179"/>
      <c r="H25" s="179"/>
      <c r="I25" s="179"/>
      <c r="J25" s="18" t="str">
        <f t="shared" si="0"/>
        <v/>
      </c>
      <c r="K25" s="19">
        <f t="shared" si="1"/>
        <v>8.2146768893756848E-3</v>
      </c>
      <c r="L25" s="37" t="str">
        <f t="shared" si="2"/>
        <v/>
      </c>
    </row>
    <row r="26" spans="1:12" s="9" customFormat="1" ht="16.95" customHeight="1">
      <c r="A26" s="36"/>
      <c r="B26" s="23"/>
      <c r="C26" s="158"/>
      <c r="D26" s="159"/>
      <c r="E26" s="160"/>
      <c r="F26" s="161" t="str">
        <f>IF(OR(ISBLANK(#REF!),ISBLANK(B26)),"",B26-#REF!)</f>
        <v/>
      </c>
      <c r="G26" s="179"/>
      <c r="H26" s="179"/>
      <c r="I26" s="179"/>
      <c r="J26" s="18" t="str">
        <f t="shared" si="0"/>
        <v/>
      </c>
      <c r="K26" s="19">
        <f t="shared" si="1"/>
        <v>8.2146768893756848E-3</v>
      </c>
      <c r="L26" s="37" t="str">
        <f t="shared" si="2"/>
        <v/>
      </c>
    </row>
    <row r="27" spans="1:12" s="9" customFormat="1" ht="16.95" customHeight="1">
      <c r="A27" s="36"/>
      <c r="B27" s="23"/>
      <c r="C27" s="158"/>
      <c r="D27" s="159"/>
      <c r="E27" s="160"/>
      <c r="F27" s="161" t="str">
        <f>IF(OR(ISBLANK(#REF!),ISBLANK(B27)),"",B27-#REF!)</f>
        <v/>
      </c>
      <c r="G27" s="179"/>
      <c r="H27" s="179"/>
      <c r="I27" s="179"/>
      <c r="J27" s="18" t="str">
        <f t="shared" si="0"/>
        <v/>
      </c>
      <c r="K27" s="19">
        <f t="shared" si="1"/>
        <v>8.2146768893756848E-3</v>
      </c>
      <c r="L27" s="37" t="str">
        <f t="shared" si="2"/>
        <v/>
      </c>
    </row>
    <row r="28" spans="1:12" s="9" customFormat="1" ht="16.95" customHeight="1">
      <c r="A28" s="36"/>
      <c r="B28" s="23"/>
      <c r="C28" s="158"/>
      <c r="D28" s="159"/>
      <c r="E28" s="160"/>
      <c r="F28" s="161" t="str">
        <f>IF(OR(ISBLANK(#REF!),ISBLANK(B28)),"",B28-#REF!)</f>
        <v/>
      </c>
      <c r="G28" s="179"/>
      <c r="H28" s="179"/>
      <c r="I28" s="179"/>
      <c r="J28" s="18" t="str">
        <f t="shared" si="0"/>
        <v/>
      </c>
      <c r="K28" s="19">
        <f t="shared" si="1"/>
        <v>8.2146768893756848E-3</v>
      </c>
      <c r="L28" s="37" t="str">
        <f t="shared" si="2"/>
        <v/>
      </c>
    </row>
    <row r="29" spans="1:12" s="9" customFormat="1" ht="16.95" customHeight="1">
      <c r="A29" s="36"/>
      <c r="B29" s="23"/>
      <c r="C29" s="158"/>
      <c r="D29" s="159"/>
      <c r="E29" s="160"/>
      <c r="F29" s="161" t="str">
        <f>IF(OR(ISBLANK(#REF!),ISBLANK(B29)),"",B29-#REF!)</f>
        <v/>
      </c>
      <c r="G29" s="179"/>
      <c r="H29" s="179"/>
      <c r="I29" s="179"/>
      <c r="J29" s="18" t="str">
        <f t="shared" si="0"/>
        <v/>
      </c>
      <c r="K29" s="19">
        <f t="shared" si="1"/>
        <v>8.2146768893756848E-3</v>
      </c>
      <c r="L29" s="37" t="str">
        <f t="shared" si="2"/>
        <v/>
      </c>
    </row>
    <row r="30" spans="1:12" s="9" customFormat="1" ht="16.95" customHeight="1">
      <c r="A30" s="36"/>
      <c r="B30" s="23"/>
      <c r="C30" s="158"/>
      <c r="D30" s="159"/>
      <c r="E30" s="160"/>
      <c r="F30" s="161" t="str">
        <f>IF(OR(ISBLANK(#REF!),ISBLANK(B30)),"",B30-#REF!)</f>
        <v/>
      </c>
      <c r="G30" s="179"/>
      <c r="H30" s="179"/>
      <c r="I30" s="179"/>
      <c r="J30" s="18" t="str">
        <f t="shared" si="0"/>
        <v/>
      </c>
      <c r="K30" s="19">
        <f t="shared" si="1"/>
        <v>8.2146768893756848E-3</v>
      </c>
      <c r="L30" s="37" t="str">
        <f t="shared" si="2"/>
        <v/>
      </c>
    </row>
    <row r="31" spans="1:12" s="9" customFormat="1" ht="16.95" customHeight="1">
      <c r="A31" s="36"/>
      <c r="B31" s="23"/>
      <c r="C31" s="158"/>
      <c r="D31" s="159"/>
      <c r="E31" s="160"/>
      <c r="F31" s="161" t="str">
        <f>IF(OR(ISBLANK(#REF!),ISBLANK(B31)),"",B31-#REF!)</f>
        <v/>
      </c>
      <c r="G31" s="179"/>
      <c r="H31" s="179"/>
      <c r="I31" s="179"/>
      <c r="J31" s="18" t="str">
        <f t="shared" si="0"/>
        <v/>
      </c>
      <c r="K31" s="19">
        <f t="shared" si="1"/>
        <v>8.2146768893756848E-3</v>
      </c>
      <c r="L31" s="37" t="str">
        <f t="shared" si="2"/>
        <v/>
      </c>
    </row>
    <row r="32" spans="1:12" s="9" customFormat="1" ht="16.95" customHeight="1">
      <c r="A32" s="36"/>
      <c r="B32" s="23"/>
      <c r="C32" s="158"/>
      <c r="D32" s="159"/>
      <c r="E32" s="160"/>
      <c r="F32" s="161" t="str">
        <f>IF(OR(ISBLANK(#REF!),ISBLANK(B32)),"",B32-#REF!)</f>
        <v/>
      </c>
      <c r="G32" s="179"/>
      <c r="H32" s="179"/>
      <c r="I32" s="179"/>
      <c r="J32" s="18" t="str">
        <f t="shared" si="0"/>
        <v/>
      </c>
      <c r="K32" s="19">
        <f t="shared" si="1"/>
        <v>8.2146768893756848E-3</v>
      </c>
      <c r="L32" s="37" t="str">
        <f t="shared" si="2"/>
        <v/>
      </c>
    </row>
    <row r="33" spans="1:12" s="9" customFormat="1" ht="16.95" customHeight="1">
      <c r="A33" s="36"/>
      <c r="B33" s="23"/>
      <c r="C33" s="158"/>
      <c r="D33" s="159"/>
      <c r="E33" s="160"/>
      <c r="F33" s="161" t="str">
        <f>IF(OR(ISBLANK(#REF!),ISBLANK(B33)),"",B33-#REF!)</f>
        <v/>
      </c>
      <c r="G33" s="179"/>
      <c r="H33" s="179"/>
      <c r="I33" s="179"/>
      <c r="J33" s="18" t="str">
        <f t="shared" si="0"/>
        <v/>
      </c>
      <c r="K33" s="19">
        <f t="shared" si="1"/>
        <v>8.2146768893756848E-3</v>
      </c>
      <c r="L33" s="37" t="str">
        <f t="shared" si="2"/>
        <v/>
      </c>
    </row>
    <row r="34" spans="1:12" s="9" customFormat="1" ht="16.95" customHeight="1">
      <c r="A34" s="36"/>
      <c r="B34" s="23"/>
      <c r="C34" s="158"/>
      <c r="D34" s="159"/>
      <c r="E34" s="160"/>
      <c r="F34" s="161" t="str">
        <f>IF(OR(ISBLANK(#REF!),ISBLANK(B34)),"",B34-#REF!)</f>
        <v/>
      </c>
      <c r="G34" s="179"/>
      <c r="H34" s="179"/>
      <c r="I34" s="179"/>
      <c r="J34" s="18" t="str">
        <f t="shared" si="0"/>
        <v/>
      </c>
      <c r="K34" s="19">
        <f t="shared" si="1"/>
        <v>8.2146768893756848E-3</v>
      </c>
      <c r="L34" s="37" t="str">
        <f t="shared" si="2"/>
        <v/>
      </c>
    </row>
    <row r="35" spans="1:12" s="9" customFormat="1" ht="16.95" customHeight="1">
      <c r="A35" s="36"/>
      <c r="B35" s="23"/>
      <c r="C35" s="158"/>
      <c r="D35" s="159"/>
      <c r="E35" s="160"/>
      <c r="F35" s="161" t="str">
        <f>IF(OR(ISBLANK(#REF!),ISBLANK(B35)),"",B35-#REF!)</f>
        <v/>
      </c>
      <c r="G35" s="179"/>
      <c r="H35" s="179"/>
      <c r="I35" s="179"/>
      <c r="J35" s="18" t="str">
        <f t="shared" si="0"/>
        <v/>
      </c>
      <c r="K35" s="19">
        <f t="shared" si="1"/>
        <v>8.2146768893756848E-3</v>
      </c>
      <c r="L35" s="37" t="str">
        <f t="shared" si="2"/>
        <v/>
      </c>
    </row>
    <row r="36" spans="1:12" s="10" customFormat="1" ht="44.25" customHeight="1">
      <c r="A36" s="180" t="s">
        <v>130</v>
      </c>
      <c r="B36" s="181"/>
      <c r="C36" s="181"/>
      <c r="D36" s="181"/>
      <c r="E36" s="181"/>
      <c r="F36" s="181"/>
      <c r="G36" s="181"/>
      <c r="H36" s="181"/>
      <c r="I36" s="181"/>
      <c r="J36" s="181"/>
      <c r="K36" s="182"/>
      <c r="L36" s="38">
        <f>MIN(15,ROUND(SUM(L22:L35),4))</f>
        <v>0</v>
      </c>
    </row>
    <row r="37" spans="1:12" s="3" customFormat="1" ht="51" customHeight="1">
      <c r="A37" s="163" t="s">
        <v>2464</v>
      </c>
      <c r="B37" s="164"/>
      <c r="C37" s="164"/>
      <c r="D37" s="164"/>
      <c r="E37" s="164"/>
      <c r="F37" s="164"/>
      <c r="G37" s="164"/>
      <c r="H37" s="164"/>
      <c r="I37" s="164"/>
      <c r="J37" s="164"/>
      <c r="K37" s="165"/>
      <c r="L37" s="39">
        <v>25</v>
      </c>
    </row>
    <row r="38" spans="1:12" s="7" customFormat="1" ht="40.049999999999997" customHeight="1">
      <c r="A38" s="34" t="s">
        <v>893</v>
      </c>
      <c r="B38" s="17" t="s">
        <v>894</v>
      </c>
      <c r="C38" s="176" t="s">
        <v>131</v>
      </c>
      <c r="D38" s="177"/>
      <c r="E38" s="176" t="s">
        <v>48</v>
      </c>
      <c r="F38" s="177"/>
      <c r="G38" s="176" t="s">
        <v>895</v>
      </c>
      <c r="H38" s="178"/>
      <c r="I38" s="177"/>
      <c r="J38" s="17" t="s">
        <v>127</v>
      </c>
      <c r="K38" s="17" t="s">
        <v>128</v>
      </c>
      <c r="L38" s="35" t="s">
        <v>129</v>
      </c>
    </row>
    <row r="39" spans="1:12" s="9" customFormat="1" ht="16.95" customHeight="1">
      <c r="A39" s="36"/>
      <c r="B39" s="22"/>
      <c r="C39" s="158"/>
      <c r="D39" s="159"/>
      <c r="E39" s="160"/>
      <c r="F39" s="161"/>
      <c r="G39" s="162"/>
      <c r="H39" s="162"/>
      <c r="I39" s="162"/>
      <c r="J39" s="18" t="str">
        <f>IF(OR(ISBLANK(A39),ISBLANK(B39)),"",(B39-A39)+1)</f>
        <v/>
      </c>
      <c r="K39" s="19">
        <f>25/1826</f>
        <v>1.3691128148959474E-2</v>
      </c>
      <c r="L39" s="37" t="str">
        <f>IFERROR(ROUND(J39*K39,4),"")</f>
        <v/>
      </c>
    </row>
    <row r="40" spans="1:12" s="9" customFormat="1" ht="16.95" customHeight="1">
      <c r="A40" s="36"/>
      <c r="B40" s="23"/>
      <c r="C40" s="158"/>
      <c r="D40" s="159"/>
      <c r="E40" s="160"/>
      <c r="F40" s="161"/>
      <c r="G40" s="162"/>
      <c r="H40" s="162"/>
      <c r="I40" s="162"/>
      <c r="J40" s="18" t="str">
        <f t="shared" ref="J40:J52" si="3">IF(OR(ISBLANK(A40),ISBLANK(B40)),"",(B40-A40)+1)</f>
        <v/>
      </c>
      <c r="K40" s="19">
        <f t="shared" ref="K40:K52" si="4">25/1826</f>
        <v>1.3691128148959474E-2</v>
      </c>
      <c r="L40" s="37" t="str">
        <f t="shared" ref="L40:L52" si="5">IFERROR(ROUND(J40*K40,4),"")</f>
        <v/>
      </c>
    </row>
    <row r="41" spans="1:12" s="9" customFormat="1" ht="16.95" customHeight="1">
      <c r="A41" s="40"/>
      <c r="B41" s="21"/>
      <c r="C41" s="183"/>
      <c r="D41" s="184"/>
      <c r="E41" s="189"/>
      <c r="F41" s="190"/>
      <c r="G41" s="185"/>
      <c r="H41" s="185"/>
      <c r="I41" s="185"/>
      <c r="J41" s="18" t="str">
        <f t="shared" si="3"/>
        <v/>
      </c>
      <c r="K41" s="19">
        <f t="shared" si="4"/>
        <v>1.3691128148959474E-2</v>
      </c>
      <c r="L41" s="37" t="str">
        <f t="shared" si="5"/>
        <v/>
      </c>
    </row>
    <row r="42" spans="1:12" s="9" customFormat="1" ht="16.95" customHeight="1">
      <c r="A42" s="40"/>
      <c r="B42" s="21"/>
      <c r="C42" s="183"/>
      <c r="D42" s="184"/>
      <c r="E42" s="189"/>
      <c r="F42" s="190"/>
      <c r="G42" s="185"/>
      <c r="H42" s="185"/>
      <c r="I42" s="185"/>
      <c r="J42" s="18" t="str">
        <f t="shared" si="3"/>
        <v/>
      </c>
      <c r="K42" s="19">
        <f t="shared" si="4"/>
        <v>1.3691128148959474E-2</v>
      </c>
      <c r="L42" s="37" t="str">
        <f t="shared" si="5"/>
        <v/>
      </c>
    </row>
    <row r="43" spans="1:12" s="9" customFormat="1" ht="16.95" customHeight="1">
      <c r="A43" s="40"/>
      <c r="B43" s="21"/>
      <c r="C43" s="183"/>
      <c r="D43" s="184"/>
      <c r="E43" s="189"/>
      <c r="F43" s="190"/>
      <c r="G43" s="185"/>
      <c r="H43" s="185"/>
      <c r="I43" s="185"/>
      <c r="J43" s="18" t="str">
        <f t="shared" si="3"/>
        <v/>
      </c>
      <c r="K43" s="19">
        <f t="shared" si="4"/>
        <v>1.3691128148959474E-2</v>
      </c>
      <c r="L43" s="37" t="str">
        <f t="shared" si="5"/>
        <v/>
      </c>
    </row>
    <row r="44" spans="1:12" s="9" customFormat="1" ht="16.95" customHeight="1">
      <c r="A44" s="40"/>
      <c r="B44" s="21"/>
      <c r="C44" s="183"/>
      <c r="D44" s="184"/>
      <c r="E44" s="189"/>
      <c r="F44" s="190"/>
      <c r="G44" s="185"/>
      <c r="H44" s="185"/>
      <c r="I44" s="185"/>
      <c r="J44" s="18" t="str">
        <f t="shared" si="3"/>
        <v/>
      </c>
      <c r="K44" s="19">
        <f t="shared" si="4"/>
        <v>1.3691128148959474E-2</v>
      </c>
      <c r="L44" s="37" t="str">
        <f t="shared" si="5"/>
        <v/>
      </c>
    </row>
    <row r="45" spans="1:12" s="9" customFormat="1" ht="16.95" customHeight="1">
      <c r="A45" s="40"/>
      <c r="B45" s="21"/>
      <c r="C45" s="183"/>
      <c r="D45" s="184"/>
      <c r="E45" s="189"/>
      <c r="F45" s="190"/>
      <c r="G45" s="185"/>
      <c r="H45" s="185"/>
      <c r="I45" s="185"/>
      <c r="J45" s="18" t="str">
        <f t="shared" si="3"/>
        <v/>
      </c>
      <c r="K45" s="19">
        <f t="shared" si="4"/>
        <v>1.3691128148959474E-2</v>
      </c>
      <c r="L45" s="37" t="str">
        <f t="shared" si="5"/>
        <v/>
      </c>
    </row>
    <row r="46" spans="1:12" s="9" customFormat="1" ht="16.95" customHeight="1">
      <c r="A46" s="40"/>
      <c r="B46" s="21"/>
      <c r="C46" s="183"/>
      <c r="D46" s="184"/>
      <c r="E46" s="189"/>
      <c r="F46" s="190"/>
      <c r="G46" s="185"/>
      <c r="H46" s="185"/>
      <c r="I46" s="185"/>
      <c r="J46" s="18" t="str">
        <f t="shared" si="3"/>
        <v/>
      </c>
      <c r="K46" s="19">
        <f t="shared" si="4"/>
        <v>1.3691128148959474E-2</v>
      </c>
      <c r="L46" s="37" t="str">
        <f t="shared" si="5"/>
        <v/>
      </c>
    </row>
    <row r="47" spans="1:12" s="9" customFormat="1" ht="16.95" customHeight="1">
      <c r="A47" s="40"/>
      <c r="B47" s="21"/>
      <c r="C47" s="183"/>
      <c r="D47" s="184"/>
      <c r="E47" s="189"/>
      <c r="F47" s="190"/>
      <c r="G47" s="185"/>
      <c r="H47" s="185"/>
      <c r="I47" s="185"/>
      <c r="J47" s="18" t="str">
        <f t="shared" si="3"/>
        <v/>
      </c>
      <c r="K47" s="19">
        <f t="shared" si="4"/>
        <v>1.3691128148959474E-2</v>
      </c>
      <c r="L47" s="37" t="str">
        <f t="shared" si="5"/>
        <v/>
      </c>
    </row>
    <row r="48" spans="1:12" s="9" customFormat="1" ht="16.95" customHeight="1">
      <c r="A48" s="40"/>
      <c r="B48" s="21"/>
      <c r="C48" s="183"/>
      <c r="D48" s="184"/>
      <c r="E48" s="189"/>
      <c r="F48" s="190"/>
      <c r="G48" s="185"/>
      <c r="H48" s="185"/>
      <c r="I48" s="185"/>
      <c r="J48" s="18" t="str">
        <f t="shared" si="3"/>
        <v/>
      </c>
      <c r="K48" s="19">
        <f t="shared" si="4"/>
        <v>1.3691128148959474E-2</v>
      </c>
      <c r="L48" s="37" t="str">
        <f t="shared" si="5"/>
        <v/>
      </c>
    </row>
    <row r="49" spans="1:12" s="9" customFormat="1" ht="16.95" customHeight="1">
      <c r="A49" s="40"/>
      <c r="B49" s="21"/>
      <c r="C49" s="183"/>
      <c r="D49" s="184"/>
      <c r="E49" s="189"/>
      <c r="F49" s="190"/>
      <c r="G49" s="185"/>
      <c r="H49" s="185"/>
      <c r="I49" s="185"/>
      <c r="J49" s="18" t="str">
        <f t="shared" si="3"/>
        <v/>
      </c>
      <c r="K49" s="19">
        <f t="shared" si="4"/>
        <v>1.3691128148959474E-2</v>
      </c>
      <c r="L49" s="37" t="str">
        <f t="shared" si="5"/>
        <v/>
      </c>
    </row>
    <row r="50" spans="1:12" s="9" customFormat="1" ht="16.95" customHeight="1">
      <c r="A50" s="40"/>
      <c r="B50" s="21"/>
      <c r="C50" s="183"/>
      <c r="D50" s="184"/>
      <c r="E50" s="189"/>
      <c r="F50" s="190"/>
      <c r="G50" s="185"/>
      <c r="H50" s="185"/>
      <c r="I50" s="185"/>
      <c r="J50" s="18" t="str">
        <f t="shared" si="3"/>
        <v/>
      </c>
      <c r="K50" s="19">
        <f t="shared" si="4"/>
        <v>1.3691128148959474E-2</v>
      </c>
      <c r="L50" s="37" t="str">
        <f t="shared" si="5"/>
        <v/>
      </c>
    </row>
    <row r="51" spans="1:12" s="9" customFormat="1" ht="16.95" customHeight="1">
      <c r="A51" s="40"/>
      <c r="B51" s="21"/>
      <c r="C51" s="183"/>
      <c r="D51" s="184"/>
      <c r="E51" s="189"/>
      <c r="F51" s="190"/>
      <c r="G51" s="185"/>
      <c r="H51" s="185"/>
      <c r="I51" s="185"/>
      <c r="J51" s="18" t="str">
        <f t="shared" si="3"/>
        <v/>
      </c>
      <c r="K51" s="19">
        <f t="shared" si="4"/>
        <v>1.3691128148959474E-2</v>
      </c>
      <c r="L51" s="37" t="str">
        <f t="shared" si="5"/>
        <v/>
      </c>
    </row>
    <row r="52" spans="1:12" s="9" customFormat="1" ht="16.95" customHeight="1">
      <c r="A52" s="41"/>
      <c r="B52" s="8"/>
      <c r="C52" s="186"/>
      <c r="D52" s="187"/>
      <c r="E52" s="189"/>
      <c r="F52" s="190"/>
      <c r="G52" s="188"/>
      <c r="H52" s="188"/>
      <c r="I52" s="188"/>
      <c r="J52" s="18" t="str">
        <f t="shared" si="3"/>
        <v/>
      </c>
      <c r="K52" s="19">
        <f t="shared" si="4"/>
        <v>1.3691128148959474E-2</v>
      </c>
      <c r="L52" s="37" t="str">
        <f t="shared" si="5"/>
        <v/>
      </c>
    </row>
    <row r="53" spans="1:12" s="9" customFormat="1" ht="44.25" customHeight="1">
      <c r="A53" s="191" t="s">
        <v>132</v>
      </c>
      <c r="B53" s="192"/>
      <c r="C53" s="192"/>
      <c r="D53" s="192"/>
      <c r="E53" s="192"/>
      <c r="F53" s="192"/>
      <c r="G53" s="192"/>
      <c r="H53" s="192"/>
      <c r="I53" s="192"/>
      <c r="J53" s="192"/>
      <c r="K53" s="193"/>
      <c r="L53" s="42">
        <f>MIN(25,ROUND(SUM(L39:L52),4))</f>
        <v>0</v>
      </c>
    </row>
    <row r="54" spans="1:12" s="11" customFormat="1" ht="50.25" customHeight="1">
      <c r="A54" s="194" t="s">
        <v>2465</v>
      </c>
      <c r="B54" s="195"/>
      <c r="C54" s="195"/>
      <c r="D54" s="195"/>
      <c r="E54" s="195"/>
      <c r="F54" s="195"/>
      <c r="G54" s="195"/>
      <c r="H54" s="195"/>
      <c r="I54" s="195"/>
      <c r="J54" s="195"/>
      <c r="K54" s="196"/>
      <c r="L54" s="43">
        <v>15</v>
      </c>
    </row>
    <row r="55" spans="1:12" s="7" customFormat="1" ht="40.049999999999997" customHeight="1">
      <c r="A55" s="34" t="s">
        <v>893</v>
      </c>
      <c r="B55" s="17" t="s">
        <v>894</v>
      </c>
      <c r="C55" s="176" t="s">
        <v>131</v>
      </c>
      <c r="D55" s="177"/>
      <c r="E55" s="176" t="s">
        <v>48</v>
      </c>
      <c r="F55" s="177"/>
      <c r="G55" s="176" t="s">
        <v>895</v>
      </c>
      <c r="H55" s="178"/>
      <c r="I55" s="177"/>
      <c r="J55" s="17" t="s">
        <v>127</v>
      </c>
      <c r="K55" s="17" t="s">
        <v>128</v>
      </c>
      <c r="L55" s="35" t="s">
        <v>129</v>
      </c>
    </row>
    <row r="56" spans="1:12" s="9" customFormat="1" ht="16.95" customHeight="1">
      <c r="A56" s="36"/>
      <c r="B56" s="23"/>
      <c r="C56" s="158"/>
      <c r="D56" s="159"/>
      <c r="E56" s="160"/>
      <c r="F56" s="161"/>
      <c r="G56" s="162"/>
      <c r="H56" s="162"/>
      <c r="I56" s="162"/>
      <c r="J56" s="18" t="str">
        <f>IF(OR(ISBLANK(A56),ISBLANK(B56)),"",(B56-A56)+1)</f>
        <v/>
      </c>
      <c r="K56" s="19">
        <f>15/1826</f>
        <v>8.2146768893756848E-3</v>
      </c>
      <c r="L56" s="37" t="str">
        <f>IFERROR(ROUND(J56*K56,4),"")</f>
        <v/>
      </c>
    </row>
    <row r="57" spans="1:12" s="9" customFormat="1" ht="16.95" customHeight="1">
      <c r="A57" s="40"/>
      <c r="B57" s="21"/>
      <c r="C57" s="183"/>
      <c r="D57" s="184"/>
      <c r="E57" s="189"/>
      <c r="F57" s="190"/>
      <c r="G57" s="185"/>
      <c r="H57" s="185"/>
      <c r="I57" s="185"/>
      <c r="J57" s="18" t="str">
        <f t="shared" ref="J57:J69" si="6">IF(OR(ISBLANK(A57),ISBLANK(B57)),"",(B57-A57)+1)</f>
        <v/>
      </c>
      <c r="K57" s="19">
        <f t="shared" ref="K57:K69" si="7">15/1826</f>
        <v>8.2146768893756848E-3</v>
      </c>
      <c r="L57" s="37" t="str">
        <f t="shared" ref="L57:L69" si="8">IFERROR(ROUND(J57*K57,4),"")</f>
        <v/>
      </c>
    </row>
    <row r="58" spans="1:12" s="9" customFormat="1" ht="16.95" customHeight="1">
      <c r="A58" s="40"/>
      <c r="B58" s="21"/>
      <c r="C58" s="183"/>
      <c r="D58" s="184"/>
      <c r="E58" s="189"/>
      <c r="F58" s="190" t="str">
        <f>IF(OR(ISBLANK(#REF!),ISBLANK(B58)),"",B58-#REF!)</f>
        <v/>
      </c>
      <c r="G58" s="185"/>
      <c r="H58" s="185"/>
      <c r="I58" s="185"/>
      <c r="J58" s="18" t="str">
        <f t="shared" si="6"/>
        <v/>
      </c>
      <c r="K58" s="19">
        <f t="shared" si="7"/>
        <v>8.2146768893756848E-3</v>
      </c>
      <c r="L58" s="37" t="str">
        <f t="shared" si="8"/>
        <v/>
      </c>
    </row>
    <row r="59" spans="1:12" s="9" customFormat="1" ht="16.95" customHeight="1">
      <c r="A59" s="40"/>
      <c r="B59" s="21"/>
      <c r="C59" s="183"/>
      <c r="D59" s="184"/>
      <c r="E59" s="189"/>
      <c r="F59" s="190" t="str">
        <f>IF(OR(ISBLANK(#REF!),ISBLANK(B59)),"",B59-#REF!)</f>
        <v/>
      </c>
      <c r="G59" s="185"/>
      <c r="H59" s="185"/>
      <c r="I59" s="185"/>
      <c r="J59" s="18" t="str">
        <f t="shared" si="6"/>
        <v/>
      </c>
      <c r="K59" s="19">
        <f t="shared" si="7"/>
        <v>8.2146768893756848E-3</v>
      </c>
      <c r="L59" s="37" t="str">
        <f t="shared" si="8"/>
        <v/>
      </c>
    </row>
    <row r="60" spans="1:12" s="9" customFormat="1" ht="16.95" customHeight="1">
      <c r="A60" s="40"/>
      <c r="B60" s="21"/>
      <c r="C60" s="183"/>
      <c r="D60" s="184"/>
      <c r="E60" s="189"/>
      <c r="F60" s="190" t="str">
        <f>IF(OR(ISBLANK(#REF!),ISBLANK(B60)),"",B60-#REF!)</f>
        <v/>
      </c>
      <c r="G60" s="185"/>
      <c r="H60" s="185"/>
      <c r="I60" s="185"/>
      <c r="J60" s="18" t="str">
        <f t="shared" si="6"/>
        <v/>
      </c>
      <c r="K60" s="19">
        <f t="shared" si="7"/>
        <v>8.2146768893756848E-3</v>
      </c>
      <c r="L60" s="37" t="str">
        <f t="shared" si="8"/>
        <v/>
      </c>
    </row>
    <row r="61" spans="1:12" s="9" customFormat="1" ht="16.95" customHeight="1">
      <c r="A61" s="40"/>
      <c r="B61" s="21"/>
      <c r="C61" s="183"/>
      <c r="D61" s="184"/>
      <c r="E61" s="189"/>
      <c r="F61" s="190" t="str">
        <f>IF(OR(ISBLANK(#REF!),ISBLANK(B61)),"",B61-#REF!)</f>
        <v/>
      </c>
      <c r="G61" s="185"/>
      <c r="H61" s="185"/>
      <c r="I61" s="185"/>
      <c r="J61" s="18" t="str">
        <f t="shared" si="6"/>
        <v/>
      </c>
      <c r="K61" s="19">
        <f t="shared" si="7"/>
        <v>8.2146768893756848E-3</v>
      </c>
      <c r="L61" s="37" t="str">
        <f t="shared" si="8"/>
        <v/>
      </c>
    </row>
    <row r="62" spans="1:12" s="9" customFormat="1" ht="16.95" customHeight="1">
      <c r="A62" s="40"/>
      <c r="B62" s="21"/>
      <c r="C62" s="183"/>
      <c r="D62" s="184"/>
      <c r="E62" s="189"/>
      <c r="F62" s="190" t="str">
        <f>IF(OR(ISBLANK(#REF!),ISBLANK(B62)),"",B62-#REF!)</f>
        <v/>
      </c>
      <c r="G62" s="185"/>
      <c r="H62" s="185"/>
      <c r="I62" s="185"/>
      <c r="J62" s="18" t="str">
        <f t="shared" si="6"/>
        <v/>
      </c>
      <c r="K62" s="19">
        <f t="shared" si="7"/>
        <v>8.2146768893756848E-3</v>
      </c>
      <c r="L62" s="37" t="str">
        <f t="shared" si="8"/>
        <v/>
      </c>
    </row>
    <row r="63" spans="1:12" s="9" customFormat="1" ht="16.95" customHeight="1">
      <c r="A63" s="40"/>
      <c r="B63" s="21"/>
      <c r="C63" s="183"/>
      <c r="D63" s="184"/>
      <c r="E63" s="189"/>
      <c r="F63" s="190" t="str">
        <f>IF(OR(ISBLANK(#REF!),ISBLANK(B63)),"",B63-#REF!)</f>
        <v/>
      </c>
      <c r="G63" s="185"/>
      <c r="H63" s="185"/>
      <c r="I63" s="185"/>
      <c r="J63" s="18" t="str">
        <f t="shared" si="6"/>
        <v/>
      </c>
      <c r="K63" s="19">
        <f t="shared" si="7"/>
        <v>8.2146768893756848E-3</v>
      </c>
      <c r="L63" s="37" t="str">
        <f t="shared" si="8"/>
        <v/>
      </c>
    </row>
    <row r="64" spans="1:12" s="9" customFormat="1" ht="16.95" customHeight="1">
      <c r="A64" s="40"/>
      <c r="B64" s="21"/>
      <c r="C64" s="183"/>
      <c r="D64" s="184"/>
      <c r="E64" s="189"/>
      <c r="F64" s="190" t="str">
        <f>IF(OR(ISBLANK(#REF!),ISBLANK(B64)),"",B64-#REF!)</f>
        <v/>
      </c>
      <c r="G64" s="185"/>
      <c r="H64" s="185"/>
      <c r="I64" s="185"/>
      <c r="J64" s="18" t="str">
        <f t="shared" si="6"/>
        <v/>
      </c>
      <c r="K64" s="19">
        <f t="shared" si="7"/>
        <v>8.2146768893756848E-3</v>
      </c>
      <c r="L64" s="37" t="str">
        <f t="shared" si="8"/>
        <v/>
      </c>
    </row>
    <row r="65" spans="1:12" s="9" customFormat="1" ht="16.95" customHeight="1">
      <c r="A65" s="40"/>
      <c r="B65" s="21"/>
      <c r="C65" s="183"/>
      <c r="D65" s="184"/>
      <c r="E65" s="189"/>
      <c r="F65" s="190" t="str">
        <f>IF(OR(ISBLANK(#REF!),ISBLANK(B65)),"",B65-#REF!)</f>
        <v/>
      </c>
      <c r="G65" s="185"/>
      <c r="H65" s="185"/>
      <c r="I65" s="185"/>
      <c r="J65" s="18" t="str">
        <f t="shared" si="6"/>
        <v/>
      </c>
      <c r="K65" s="19">
        <f t="shared" si="7"/>
        <v>8.2146768893756848E-3</v>
      </c>
      <c r="L65" s="37" t="str">
        <f t="shared" si="8"/>
        <v/>
      </c>
    </row>
    <row r="66" spans="1:12" s="9" customFormat="1" ht="16.95" customHeight="1">
      <c r="A66" s="40"/>
      <c r="B66" s="21"/>
      <c r="C66" s="183"/>
      <c r="D66" s="184"/>
      <c r="E66" s="189"/>
      <c r="F66" s="190" t="str">
        <f>IF(OR(ISBLANK(#REF!),ISBLANK(B66)),"",B66-#REF!)</f>
        <v/>
      </c>
      <c r="G66" s="185"/>
      <c r="H66" s="185"/>
      <c r="I66" s="185"/>
      <c r="J66" s="18" t="str">
        <f t="shared" si="6"/>
        <v/>
      </c>
      <c r="K66" s="19">
        <f t="shared" si="7"/>
        <v>8.2146768893756848E-3</v>
      </c>
      <c r="L66" s="37" t="str">
        <f t="shared" si="8"/>
        <v/>
      </c>
    </row>
    <row r="67" spans="1:12" s="9" customFormat="1" ht="16.95" customHeight="1">
      <c r="A67" s="40"/>
      <c r="B67" s="21"/>
      <c r="C67" s="183"/>
      <c r="D67" s="184"/>
      <c r="E67" s="189"/>
      <c r="F67" s="190" t="str">
        <f>IF(OR(ISBLANK(#REF!),ISBLANK(B67)),"",B67-#REF!)</f>
        <v/>
      </c>
      <c r="G67" s="185"/>
      <c r="H67" s="185"/>
      <c r="I67" s="185"/>
      <c r="J67" s="18" t="str">
        <f t="shared" si="6"/>
        <v/>
      </c>
      <c r="K67" s="19">
        <f t="shared" si="7"/>
        <v>8.2146768893756848E-3</v>
      </c>
      <c r="L67" s="37" t="str">
        <f t="shared" si="8"/>
        <v/>
      </c>
    </row>
    <row r="68" spans="1:12" s="9" customFormat="1" ht="16.95" customHeight="1">
      <c r="A68" s="40"/>
      <c r="B68" s="21"/>
      <c r="C68" s="183"/>
      <c r="D68" s="184"/>
      <c r="E68" s="189"/>
      <c r="F68" s="190" t="str">
        <f>IF(OR(ISBLANK(#REF!),ISBLANK(B68)),"",B68-#REF!)</f>
        <v/>
      </c>
      <c r="G68" s="185"/>
      <c r="H68" s="185"/>
      <c r="I68" s="185"/>
      <c r="J68" s="18" t="str">
        <f t="shared" si="6"/>
        <v/>
      </c>
      <c r="K68" s="19">
        <f t="shared" si="7"/>
        <v>8.2146768893756848E-3</v>
      </c>
      <c r="L68" s="37" t="str">
        <f t="shared" si="8"/>
        <v/>
      </c>
    </row>
    <row r="69" spans="1:12" s="9" customFormat="1" ht="16.95" customHeight="1">
      <c r="A69" s="40"/>
      <c r="B69" s="21"/>
      <c r="C69" s="183"/>
      <c r="D69" s="184"/>
      <c r="E69" s="189"/>
      <c r="F69" s="190" t="str">
        <f>IF(OR(ISBLANK(#REF!),ISBLANK(B69)),"",B69-#REF!)</f>
        <v/>
      </c>
      <c r="G69" s="185"/>
      <c r="H69" s="185"/>
      <c r="I69" s="185"/>
      <c r="J69" s="18" t="str">
        <f t="shared" si="6"/>
        <v/>
      </c>
      <c r="K69" s="19">
        <f t="shared" si="7"/>
        <v>8.2146768893756848E-3</v>
      </c>
      <c r="L69" s="37" t="str">
        <f t="shared" si="8"/>
        <v/>
      </c>
    </row>
    <row r="70" spans="1:12" s="10" customFormat="1" ht="44.25" customHeight="1">
      <c r="A70" s="180" t="s">
        <v>130</v>
      </c>
      <c r="B70" s="181"/>
      <c r="C70" s="181"/>
      <c r="D70" s="181"/>
      <c r="E70" s="181"/>
      <c r="F70" s="181"/>
      <c r="G70" s="181"/>
      <c r="H70" s="181"/>
      <c r="I70" s="181"/>
      <c r="J70" s="181"/>
      <c r="K70" s="182"/>
      <c r="L70" s="38">
        <f>MIN(15,ROUND(SUM(L56:L69),4))</f>
        <v>0</v>
      </c>
    </row>
    <row r="71" spans="1:12" s="3" customFormat="1" ht="52.5" customHeight="1">
      <c r="A71" s="163" t="s">
        <v>2466</v>
      </c>
      <c r="B71" s="164"/>
      <c r="C71" s="164"/>
      <c r="D71" s="164"/>
      <c r="E71" s="164"/>
      <c r="F71" s="164"/>
      <c r="G71" s="164"/>
      <c r="H71" s="164"/>
      <c r="I71" s="164"/>
      <c r="J71" s="164"/>
      <c r="K71" s="165"/>
      <c r="L71" s="39">
        <v>10</v>
      </c>
    </row>
    <row r="72" spans="1:12" s="7" customFormat="1" ht="40.049999999999997" customHeight="1">
      <c r="A72" s="34" t="s">
        <v>893</v>
      </c>
      <c r="B72" s="17" t="s">
        <v>894</v>
      </c>
      <c r="C72" s="176" t="s">
        <v>131</v>
      </c>
      <c r="D72" s="177"/>
      <c r="E72" s="176" t="s">
        <v>48</v>
      </c>
      <c r="F72" s="177"/>
      <c r="G72" s="176" t="s">
        <v>895</v>
      </c>
      <c r="H72" s="178"/>
      <c r="I72" s="177"/>
      <c r="J72" s="17" t="s">
        <v>127</v>
      </c>
      <c r="K72" s="17" t="s">
        <v>128</v>
      </c>
      <c r="L72" s="35" t="s">
        <v>129</v>
      </c>
    </row>
    <row r="73" spans="1:12" s="9" customFormat="1" ht="16.95" customHeight="1">
      <c r="A73" s="36"/>
      <c r="B73" s="22"/>
      <c r="C73" s="158"/>
      <c r="D73" s="159"/>
      <c r="E73" s="160"/>
      <c r="F73" s="161"/>
      <c r="G73" s="162"/>
      <c r="H73" s="162"/>
      <c r="I73" s="162"/>
      <c r="J73" s="18" t="str">
        <f>IF(OR(ISBLANK(A73),ISBLANK(B73)),"",(B73-A73)+1)</f>
        <v/>
      </c>
      <c r="K73" s="19">
        <f>10/1826</f>
        <v>5.4764512595837896E-3</v>
      </c>
      <c r="L73" s="37" t="str">
        <f>IFERROR(ROUND(J73*K73,4),"")</f>
        <v/>
      </c>
    </row>
    <row r="74" spans="1:12" s="9" customFormat="1" ht="16.95" customHeight="1">
      <c r="A74" s="36"/>
      <c r="B74" s="23"/>
      <c r="C74" s="158"/>
      <c r="D74" s="159"/>
      <c r="E74" s="160"/>
      <c r="F74" s="161"/>
      <c r="G74" s="162"/>
      <c r="H74" s="162"/>
      <c r="I74" s="162"/>
      <c r="J74" s="18" t="str">
        <f t="shared" ref="J74:J86" si="9">IF(OR(ISBLANK(A74),ISBLANK(B74)),"",(B74-A74)+1)</f>
        <v/>
      </c>
      <c r="K74" s="19">
        <f t="shared" ref="K74:K86" si="10">10/1826</f>
        <v>5.4764512595837896E-3</v>
      </c>
      <c r="L74" s="37" t="str">
        <f t="shared" ref="L74:L86" si="11">IFERROR(ROUND(J74*K74,4),"")</f>
        <v/>
      </c>
    </row>
    <row r="75" spans="1:12" s="9" customFormat="1" ht="16.95" customHeight="1">
      <c r="A75" s="40"/>
      <c r="B75" s="21"/>
      <c r="C75" s="183"/>
      <c r="D75" s="184"/>
      <c r="E75" s="189"/>
      <c r="F75" s="190"/>
      <c r="G75" s="185"/>
      <c r="H75" s="185"/>
      <c r="I75" s="185"/>
      <c r="J75" s="18" t="str">
        <f t="shared" si="9"/>
        <v/>
      </c>
      <c r="K75" s="19">
        <f t="shared" si="10"/>
        <v>5.4764512595837896E-3</v>
      </c>
      <c r="L75" s="37" t="str">
        <f t="shared" si="11"/>
        <v/>
      </c>
    </row>
    <row r="76" spans="1:12" s="9" customFormat="1" ht="16.95" customHeight="1">
      <c r="A76" s="40"/>
      <c r="B76" s="21"/>
      <c r="C76" s="183"/>
      <c r="D76" s="184"/>
      <c r="E76" s="189"/>
      <c r="F76" s="190" t="str">
        <f>IF(OR(ISBLANK(#REF!),ISBLANK(B76)),"",B76-#REF!)</f>
        <v/>
      </c>
      <c r="G76" s="185"/>
      <c r="H76" s="185"/>
      <c r="I76" s="185"/>
      <c r="J76" s="18" t="str">
        <f t="shared" si="9"/>
        <v/>
      </c>
      <c r="K76" s="19">
        <f t="shared" si="10"/>
        <v>5.4764512595837896E-3</v>
      </c>
      <c r="L76" s="37" t="str">
        <f t="shared" si="11"/>
        <v/>
      </c>
    </row>
    <row r="77" spans="1:12" s="9" customFormat="1" ht="16.95" customHeight="1">
      <c r="A77" s="40"/>
      <c r="B77" s="21"/>
      <c r="C77" s="183"/>
      <c r="D77" s="184"/>
      <c r="E77" s="189"/>
      <c r="F77" s="190" t="str">
        <f>IF(OR(ISBLANK(#REF!),ISBLANK(B77)),"",B77-#REF!)</f>
        <v/>
      </c>
      <c r="G77" s="185"/>
      <c r="H77" s="185"/>
      <c r="I77" s="185"/>
      <c r="J77" s="18" t="str">
        <f t="shared" si="9"/>
        <v/>
      </c>
      <c r="K77" s="19">
        <f t="shared" si="10"/>
        <v>5.4764512595837896E-3</v>
      </c>
      <c r="L77" s="37" t="str">
        <f t="shared" si="11"/>
        <v/>
      </c>
    </row>
    <row r="78" spans="1:12" s="9" customFormat="1" ht="16.95" customHeight="1">
      <c r="A78" s="40"/>
      <c r="B78" s="21"/>
      <c r="C78" s="183"/>
      <c r="D78" s="184"/>
      <c r="E78" s="189"/>
      <c r="F78" s="190" t="str">
        <f>IF(OR(ISBLANK(#REF!),ISBLANK(B78)),"",B78-#REF!)</f>
        <v/>
      </c>
      <c r="G78" s="185"/>
      <c r="H78" s="185"/>
      <c r="I78" s="185"/>
      <c r="J78" s="18" t="str">
        <f t="shared" si="9"/>
        <v/>
      </c>
      <c r="K78" s="19">
        <f t="shared" si="10"/>
        <v>5.4764512595837896E-3</v>
      </c>
      <c r="L78" s="37" t="str">
        <f t="shared" si="11"/>
        <v/>
      </c>
    </row>
    <row r="79" spans="1:12" s="9" customFormat="1" ht="16.95" customHeight="1">
      <c r="A79" s="40"/>
      <c r="B79" s="21"/>
      <c r="C79" s="183"/>
      <c r="D79" s="184"/>
      <c r="E79" s="189"/>
      <c r="F79" s="190" t="str">
        <f>IF(OR(ISBLANK(#REF!),ISBLANK(B79)),"",B79-#REF!)</f>
        <v/>
      </c>
      <c r="G79" s="185"/>
      <c r="H79" s="185"/>
      <c r="I79" s="185"/>
      <c r="J79" s="18" t="str">
        <f t="shared" si="9"/>
        <v/>
      </c>
      <c r="K79" s="19">
        <f t="shared" si="10"/>
        <v>5.4764512595837896E-3</v>
      </c>
      <c r="L79" s="37" t="str">
        <f t="shared" si="11"/>
        <v/>
      </c>
    </row>
    <row r="80" spans="1:12" s="9" customFormat="1" ht="16.95" customHeight="1">
      <c r="A80" s="40"/>
      <c r="B80" s="21"/>
      <c r="C80" s="183"/>
      <c r="D80" s="184"/>
      <c r="E80" s="189"/>
      <c r="F80" s="190" t="str">
        <f>IF(OR(ISBLANK(#REF!),ISBLANK(B80)),"",B80-#REF!)</f>
        <v/>
      </c>
      <c r="G80" s="185"/>
      <c r="H80" s="185"/>
      <c r="I80" s="185"/>
      <c r="J80" s="18" t="str">
        <f t="shared" si="9"/>
        <v/>
      </c>
      <c r="K80" s="19">
        <f t="shared" si="10"/>
        <v>5.4764512595837896E-3</v>
      </c>
      <c r="L80" s="37" t="str">
        <f t="shared" si="11"/>
        <v/>
      </c>
    </row>
    <row r="81" spans="1:12" s="9" customFormat="1" ht="16.95" customHeight="1">
      <c r="A81" s="40"/>
      <c r="B81" s="21"/>
      <c r="C81" s="183"/>
      <c r="D81" s="184"/>
      <c r="E81" s="189"/>
      <c r="F81" s="190" t="str">
        <f>IF(OR(ISBLANK(#REF!),ISBLANK(B81)),"",B81-#REF!)</f>
        <v/>
      </c>
      <c r="G81" s="185"/>
      <c r="H81" s="185"/>
      <c r="I81" s="185"/>
      <c r="J81" s="18" t="str">
        <f t="shared" si="9"/>
        <v/>
      </c>
      <c r="K81" s="19">
        <f t="shared" si="10"/>
        <v>5.4764512595837896E-3</v>
      </c>
      <c r="L81" s="37" t="str">
        <f t="shared" si="11"/>
        <v/>
      </c>
    </row>
    <row r="82" spans="1:12" s="9" customFormat="1" ht="16.95" customHeight="1">
      <c r="A82" s="40"/>
      <c r="B82" s="21"/>
      <c r="C82" s="183"/>
      <c r="D82" s="184"/>
      <c r="E82" s="189"/>
      <c r="F82" s="190" t="str">
        <f>IF(OR(ISBLANK(#REF!),ISBLANK(B82)),"",B82-#REF!)</f>
        <v/>
      </c>
      <c r="G82" s="185"/>
      <c r="H82" s="185"/>
      <c r="I82" s="185"/>
      <c r="J82" s="18" t="str">
        <f t="shared" si="9"/>
        <v/>
      </c>
      <c r="K82" s="19">
        <f t="shared" si="10"/>
        <v>5.4764512595837896E-3</v>
      </c>
      <c r="L82" s="37" t="str">
        <f t="shared" si="11"/>
        <v/>
      </c>
    </row>
    <row r="83" spans="1:12" s="9" customFormat="1" ht="16.95" customHeight="1">
      <c r="A83" s="40"/>
      <c r="B83" s="21"/>
      <c r="C83" s="183"/>
      <c r="D83" s="184"/>
      <c r="E83" s="189"/>
      <c r="F83" s="190" t="str">
        <f>IF(OR(ISBLANK(#REF!),ISBLANK(B83)),"",B83-#REF!)</f>
        <v/>
      </c>
      <c r="G83" s="185"/>
      <c r="H83" s="185"/>
      <c r="I83" s="185"/>
      <c r="J83" s="18" t="str">
        <f t="shared" si="9"/>
        <v/>
      </c>
      <c r="K83" s="19">
        <f t="shared" si="10"/>
        <v>5.4764512595837896E-3</v>
      </c>
      <c r="L83" s="37" t="str">
        <f t="shared" si="11"/>
        <v/>
      </c>
    </row>
    <row r="84" spans="1:12" s="9" customFormat="1" ht="16.95" customHeight="1">
      <c r="A84" s="40"/>
      <c r="B84" s="21"/>
      <c r="C84" s="183"/>
      <c r="D84" s="184"/>
      <c r="E84" s="189"/>
      <c r="F84" s="190" t="str">
        <f>IF(OR(ISBLANK(#REF!),ISBLANK(B84)),"",B84-#REF!)</f>
        <v/>
      </c>
      <c r="G84" s="185"/>
      <c r="H84" s="185"/>
      <c r="I84" s="185"/>
      <c r="J84" s="18" t="str">
        <f t="shared" si="9"/>
        <v/>
      </c>
      <c r="K84" s="19">
        <f t="shared" si="10"/>
        <v>5.4764512595837896E-3</v>
      </c>
      <c r="L84" s="37" t="str">
        <f t="shared" si="11"/>
        <v/>
      </c>
    </row>
    <row r="85" spans="1:12" s="9" customFormat="1" ht="16.95" customHeight="1">
      <c r="A85" s="40"/>
      <c r="B85" s="21"/>
      <c r="C85" s="183"/>
      <c r="D85" s="184"/>
      <c r="E85" s="189"/>
      <c r="F85" s="190" t="str">
        <f>IF(OR(ISBLANK(#REF!),ISBLANK(B85)),"",B85-#REF!)</f>
        <v/>
      </c>
      <c r="G85" s="185"/>
      <c r="H85" s="185"/>
      <c r="I85" s="185"/>
      <c r="J85" s="18" t="str">
        <f t="shared" si="9"/>
        <v/>
      </c>
      <c r="K85" s="19">
        <f t="shared" si="10"/>
        <v>5.4764512595837896E-3</v>
      </c>
      <c r="L85" s="37" t="str">
        <f t="shared" si="11"/>
        <v/>
      </c>
    </row>
    <row r="86" spans="1:12" s="9" customFormat="1" ht="16.95" customHeight="1">
      <c r="A86" s="40"/>
      <c r="B86" s="21"/>
      <c r="C86" s="183"/>
      <c r="D86" s="184"/>
      <c r="E86" s="189"/>
      <c r="F86" s="190" t="str">
        <f>IF(OR(ISBLANK(#REF!),ISBLANK(B86)),"",B86-#REF!)</f>
        <v/>
      </c>
      <c r="G86" s="185"/>
      <c r="H86" s="185"/>
      <c r="I86" s="185"/>
      <c r="J86" s="18" t="str">
        <f t="shared" si="9"/>
        <v/>
      </c>
      <c r="K86" s="19">
        <f t="shared" si="10"/>
        <v>5.4764512595837896E-3</v>
      </c>
      <c r="L86" s="37" t="str">
        <f t="shared" si="11"/>
        <v/>
      </c>
    </row>
    <row r="87" spans="1:12" s="10" customFormat="1" ht="44.25" customHeight="1">
      <c r="A87" s="198" t="s">
        <v>133</v>
      </c>
      <c r="B87" s="199"/>
      <c r="C87" s="199"/>
      <c r="D87" s="199"/>
      <c r="E87" s="199"/>
      <c r="F87" s="199"/>
      <c r="G87" s="199"/>
      <c r="H87" s="199"/>
      <c r="I87" s="199"/>
      <c r="J87" s="199"/>
      <c r="K87" s="199"/>
      <c r="L87" s="44">
        <f>MIN(10,ROUND(SUM(L73:L86),4))</f>
        <v>0</v>
      </c>
    </row>
    <row r="88" spans="1:12" s="10" customFormat="1" ht="44.25" customHeight="1">
      <c r="A88" s="198" t="s">
        <v>887</v>
      </c>
      <c r="B88" s="199"/>
      <c r="C88" s="199"/>
      <c r="D88" s="199"/>
      <c r="E88" s="199"/>
      <c r="F88" s="199"/>
      <c r="G88" s="199"/>
      <c r="H88" s="199"/>
      <c r="I88" s="199"/>
      <c r="J88" s="199"/>
      <c r="K88" s="199"/>
      <c r="L88" s="44">
        <f>MIN(40,ROUND(SUM(L36+L53+L70+L87),4))</f>
        <v>0</v>
      </c>
    </row>
    <row r="89" spans="1:12" s="12" customFormat="1" ht="15">
      <c r="A89" s="45"/>
      <c r="B89" s="20"/>
      <c r="C89" s="20"/>
      <c r="D89" s="20"/>
      <c r="E89" s="20"/>
      <c r="F89" s="20"/>
      <c r="G89" s="20"/>
      <c r="H89" s="20"/>
      <c r="I89" s="20"/>
      <c r="J89" s="20"/>
      <c r="K89" s="20"/>
      <c r="L89" s="46"/>
    </row>
    <row r="90" spans="1:12" s="10" customFormat="1" ht="49.8" customHeight="1">
      <c r="A90" s="47"/>
      <c r="B90" s="48" t="s">
        <v>872</v>
      </c>
      <c r="C90" s="202"/>
      <c r="D90" s="202"/>
      <c r="E90" s="202"/>
      <c r="F90" s="202"/>
      <c r="G90" s="49" t="s">
        <v>873</v>
      </c>
      <c r="H90" s="71"/>
      <c r="I90" s="26"/>
      <c r="J90" s="26"/>
      <c r="K90" s="26"/>
      <c r="L90" s="51"/>
    </row>
    <row r="91" spans="1:12" s="14" customFormat="1" ht="48.6" customHeight="1">
      <c r="A91" s="52"/>
      <c r="B91" s="200"/>
      <c r="C91" s="200"/>
      <c r="D91" s="200"/>
      <c r="E91" s="200"/>
      <c r="F91" s="200"/>
      <c r="G91" s="200"/>
      <c r="H91" s="200"/>
      <c r="I91" s="200"/>
      <c r="J91" s="200"/>
      <c r="K91" s="200"/>
      <c r="L91" s="51"/>
    </row>
    <row r="92" spans="1:12" s="10" customFormat="1" ht="142.19999999999999" customHeight="1">
      <c r="A92" s="47"/>
      <c r="B92" s="201" t="s">
        <v>2467</v>
      </c>
      <c r="C92" s="201"/>
      <c r="D92" s="201"/>
      <c r="E92" s="201"/>
      <c r="F92" s="201"/>
      <c r="G92" s="201"/>
      <c r="H92" s="201"/>
      <c r="I92" s="201"/>
      <c r="J92" s="201"/>
      <c r="K92" s="201"/>
      <c r="L92" s="51"/>
    </row>
    <row r="93" spans="1:12" s="10" customFormat="1" ht="15">
      <c r="A93" s="47"/>
      <c r="B93" s="53"/>
      <c r="C93" s="53"/>
      <c r="D93" s="53"/>
      <c r="E93" s="53"/>
      <c r="F93" s="53"/>
      <c r="G93" s="53"/>
      <c r="H93" s="54"/>
      <c r="I93" s="54"/>
      <c r="J93" s="54"/>
      <c r="K93" s="54"/>
      <c r="L93" s="55"/>
    </row>
    <row r="94" spans="1:12" s="10" customFormat="1" ht="15.6">
      <c r="A94" s="47"/>
      <c r="B94" s="53"/>
      <c r="C94" s="56" t="s">
        <v>874</v>
      </c>
      <c r="D94" s="203"/>
      <c r="E94" s="203"/>
      <c r="F94" s="57" t="s">
        <v>875</v>
      </c>
      <c r="G94" s="57"/>
      <c r="H94" s="54"/>
      <c r="I94" s="54"/>
      <c r="J94" s="54"/>
      <c r="K94" s="54"/>
      <c r="L94" s="55"/>
    </row>
    <row r="95" spans="1:12" s="10" customFormat="1" ht="15">
      <c r="A95" s="47"/>
      <c r="B95" s="53"/>
      <c r="C95" s="57"/>
      <c r="D95" s="57"/>
      <c r="E95" s="57"/>
      <c r="F95" s="57"/>
      <c r="G95" s="57"/>
      <c r="H95" s="54"/>
      <c r="I95" s="54"/>
      <c r="J95" s="54"/>
      <c r="K95" s="54"/>
      <c r="L95" s="55"/>
    </row>
    <row r="96" spans="1:12" s="10" customFormat="1" ht="15.6">
      <c r="A96" s="47"/>
      <c r="B96" s="54"/>
      <c r="C96" s="50"/>
      <c r="D96" s="58" t="s">
        <v>876</v>
      </c>
      <c r="E96" s="50"/>
      <c r="F96" s="204" t="s">
        <v>879</v>
      </c>
      <c r="G96" s="204"/>
      <c r="H96" s="59"/>
      <c r="I96" s="60"/>
      <c r="J96" s="54"/>
      <c r="K96" s="54"/>
      <c r="L96" s="55"/>
    </row>
    <row r="97" spans="1:12" s="10" customFormat="1" ht="15">
      <c r="A97" s="47"/>
      <c r="B97" s="53"/>
      <c r="C97" s="57"/>
      <c r="D97" s="57"/>
      <c r="E97" s="57"/>
      <c r="F97" s="57"/>
      <c r="G97" s="57"/>
      <c r="H97" s="54"/>
      <c r="I97" s="54"/>
      <c r="J97" s="54"/>
      <c r="K97" s="54"/>
      <c r="L97" s="55"/>
    </row>
    <row r="98" spans="1:12" s="10" customFormat="1" ht="15.6">
      <c r="A98" s="47"/>
      <c r="B98" s="53"/>
      <c r="C98" s="61"/>
      <c r="D98" s="62"/>
      <c r="E98" s="63" t="s">
        <v>877</v>
      </c>
      <c r="F98" s="62"/>
      <c r="G98" s="57"/>
      <c r="H98" s="54"/>
      <c r="I98" s="64"/>
      <c r="J98" s="64"/>
      <c r="K98" s="54"/>
      <c r="L98" s="55"/>
    </row>
    <row r="99" spans="1:12" s="10" customFormat="1" ht="122.4" customHeight="1" thickBot="1">
      <c r="A99" s="65"/>
      <c r="B99" s="66"/>
      <c r="C99" s="67" t="s">
        <v>878</v>
      </c>
      <c r="D99" s="68"/>
      <c r="E99" s="197"/>
      <c r="F99" s="197"/>
      <c r="G99" s="197"/>
      <c r="H99" s="69"/>
      <c r="I99" s="69"/>
      <c r="J99" s="66"/>
      <c r="K99" s="66"/>
      <c r="L99" s="70"/>
    </row>
    <row r="100" spans="1:12" s="10" customFormat="1" ht="15" customHeight="1">
      <c r="B100" s="15"/>
      <c r="C100" s="15"/>
      <c r="D100" s="15"/>
      <c r="E100" s="15"/>
      <c r="F100" s="15"/>
      <c r="G100" s="15"/>
      <c r="H100" s="15"/>
      <c r="I100" s="15"/>
      <c r="J100" s="15"/>
      <c r="K100" s="15"/>
      <c r="L100" s="13"/>
    </row>
    <row r="101" spans="1:12">
      <c r="A101" s="16"/>
    </row>
  </sheetData>
  <sheetProtection algorithmName="SHA-512" hashValue="tz51XNHgRO2Eq+RRQXJ+xEEIo/PbsyCIgno1IeMWDmqi5L81VVvFSc9Q+YCttF0fXJ9Tm/W/yqKmu9cxaSfQUQ==" saltValue="bmzEn24Ltvb4Eh+8mNvbig==" spinCount="100000" sheet="1" objects="1" scenarios="1"/>
  <mergeCells count="232">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 ref="C82:D82"/>
    <mergeCell ref="E82:F82"/>
    <mergeCell ref="G82:I82"/>
    <mergeCell ref="C79:D79"/>
    <mergeCell ref="E79:F79"/>
    <mergeCell ref="G79:I79"/>
    <mergeCell ref="C80:D80"/>
    <mergeCell ref="E80:F80"/>
    <mergeCell ref="G80:I80"/>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C65:D65"/>
    <mergeCell ref="E65:F65"/>
    <mergeCell ref="G65:I65"/>
    <mergeCell ref="C66:D66"/>
    <mergeCell ref="E66:F66"/>
    <mergeCell ref="G66:I66"/>
    <mergeCell ref="C63:D63"/>
    <mergeCell ref="E63:F63"/>
    <mergeCell ref="G63:I63"/>
    <mergeCell ref="C64:D64"/>
    <mergeCell ref="E64:F64"/>
    <mergeCell ref="G64:I64"/>
    <mergeCell ref="C61:D61"/>
    <mergeCell ref="E61:F61"/>
    <mergeCell ref="G61:I61"/>
    <mergeCell ref="C62:D62"/>
    <mergeCell ref="E62:F62"/>
    <mergeCell ref="G62:I62"/>
    <mergeCell ref="C59:D59"/>
    <mergeCell ref="E59:F59"/>
    <mergeCell ref="G59:I59"/>
    <mergeCell ref="C60:D60"/>
    <mergeCell ref="E60:F60"/>
    <mergeCell ref="G60:I6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51:D51"/>
    <mergeCell ref="E51:F51"/>
    <mergeCell ref="G51:I51"/>
    <mergeCell ref="C52:D52"/>
    <mergeCell ref="E52:F52"/>
    <mergeCell ref="G52:I52"/>
    <mergeCell ref="C49:D49"/>
    <mergeCell ref="E49:F49"/>
    <mergeCell ref="G49:I49"/>
    <mergeCell ref="C50:D50"/>
    <mergeCell ref="E50:F50"/>
    <mergeCell ref="G50:I50"/>
    <mergeCell ref="C47:D47"/>
    <mergeCell ref="E47:F47"/>
    <mergeCell ref="G47:I47"/>
    <mergeCell ref="C48:D48"/>
    <mergeCell ref="E48:F48"/>
    <mergeCell ref="G48:I48"/>
    <mergeCell ref="C45:D45"/>
    <mergeCell ref="E45:F45"/>
    <mergeCell ref="G45:I45"/>
    <mergeCell ref="C46:D46"/>
    <mergeCell ref="E46:F46"/>
    <mergeCell ref="G46:I46"/>
    <mergeCell ref="C43:D43"/>
    <mergeCell ref="E43:F43"/>
    <mergeCell ref="G43:I43"/>
    <mergeCell ref="C44:D44"/>
    <mergeCell ref="E44:F44"/>
    <mergeCell ref="G44:I44"/>
    <mergeCell ref="C41:D41"/>
    <mergeCell ref="E41:F41"/>
    <mergeCell ref="G41:I41"/>
    <mergeCell ref="C42:D42"/>
    <mergeCell ref="E42:F42"/>
    <mergeCell ref="G42:I42"/>
    <mergeCell ref="C35:D35"/>
    <mergeCell ref="C30:D30"/>
    <mergeCell ref="C31:D31"/>
    <mergeCell ref="C32:D32"/>
    <mergeCell ref="C33:D33"/>
    <mergeCell ref="C34:D34"/>
    <mergeCell ref="C26:D26"/>
    <mergeCell ref="C27:D27"/>
    <mergeCell ref="C28:D28"/>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G28:I28"/>
    <mergeCell ref="G29:I29"/>
    <mergeCell ref="G30:I30"/>
    <mergeCell ref="E21:F21"/>
    <mergeCell ref="E22:F22"/>
    <mergeCell ref="E23:F23"/>
    <mergeCell ref="E24:F24"/>
    <mergeCell ref="E25:F25"/>
    <mergeCell ref="G21:I21"/>
    <mergeCell ref="G22:I22"/>
    <mergeCell ref="G23:I23"/>
    <mergeCell ref="G24:I24"/>
    <mergeCell ref="G25:I25"/>
    <mergeCell ref="C39:D39"/>
    <mergeCell ref="E39:F39"/>
    <mergeCell ref="G39:I39"/>
    <mergeCell ref="C40:D40"/>
    <mergeCell ref="E40:F40"/>
    <mergeCell ref="G40:I40"/>
    <mergeCell ref="A37:K37"/>
    <mergeCell ref="A7:C7"/>
    <mergeCell ref="K7:L7"/>
    <mergeCell ref="G10:J10"/>
    <mergeCell ref="K9:L9"/>
    <mergeCell ref="K10:L10"/>
    <mergeCell ref="A9:C9"/>
    <mergeCell ref="A10:C10"/>
    <mergeCell ref="A11:L11"/>
    <mergeCell ref="D9:F9"/>
    <mergeCell ref="D10:F10"/>
    <mergeCell ref="G9:J9"/>
    <mergeCell ref="C29:D29"/>
    <mergeCell ref="C21:D21"/>
    <mergeCell ref="C22:D22"/>
    <mergeCell ref="C23:D23"/>
    <mergeCell ref="C24:D24"/>
    <mergeCell ref="C25:D25"/>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la fecha del título o en la que se abonaron los derechos de expedición del título" sqref="A17 A15" xr:uid="{F02A425E-6296-4FFA-99E2-4355077449E8}"/>
    <dataValidation allowBlank="1" showInputMessage="1" showErrorMessage="1" prompt="Indicar el nombre completo de la titulación. Ejemplos: Ingeniería aeronáutica o Ingeniería Técnica aeronáutica o Licenciatura en económicas o Diplomatura en empresariales o Grado en administración y gestión pública, etc..." sqref="C15" xr:uid="{A91334F7-38F9-466A-BEB6-A05756F62DD5}"/>
    <dataValidation allowBlank="1" showInputMessage="1" showErrorMessage="1" prompt="Indicar la universidad o centro de estudios en el que se ha realizado. Si es una titulación realizada fuera de España, deberá aportarse homologación o documento que acredite la equivalencia como el suplemento europeo del título." sqref="J15" xr:uid="{74298A4B-51C8-4CA7-933A-5250895F810B}"/>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cruz para informar que cumple con el punto 2.2 de otros requisitos. Solo se admitirán declaraciones que indiquen cumplir con los requisitos." sqref="I17" xr:uid="{39A1F833-606C-4187-B402-D502F480400F}"/>
    <dataValidation type="date" allowBlank="1" showInputMessage="1" showErrorMessage="1" errorTitle="Fuera de fecha" error="Las fechas deben estar comprendidas entre el 12/08/2017 y el 11/08/2022 y no deben solaparse las distintas etapas" sqref="A57:B69 A41:B52 A75:B86" xr:uid="{0932D1F9-40E3-496B-B5E1-68BA9E1B5775}">
      <formula1>42959</formula1>
      <formula2>44784</formula2>
    </dataValidation>
    <dataValidation type="date" allowBlank="1" showInputMessage="1" showErrorMessage="1" errorTitle="Fecha fuera de plazo" error="Las fechas deben estar comprendidas entre el 12/08/2017 y el 11/08/2022 y no deben solaparse las distintas etapas" sqref="A22:B35 A39:B40 A56:B56 A73:B74" xr:uid="{4487E7F6-2D3A-4570-9C08-C97D55684975}">
      <formula1>42959</formula1>
      <formula2>44784</formula2>
    </dataValidation>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y se cumplan las 4 funciones. Las funciones se indicarán con el número 1,2,3 y 4" sqref="G39:I52" xr:uid="{94AD865E-68F5-4CE8-90CE-9100C86E8453}"/>
    <dataValidation allowBlank="1" showInputMessage="1" showErrorMessage="1" prompt="Se indicará exactamente el puesto realizado en INECO y que debe coincidir con la nomenclatura de INECO" sqref="E22:F35" xr:uid="{07E39969-C302-43F0-BD44-EEF332A5A322}"/>
    <dataValidation allowBlank="1" showInputMessage="1" showErrorMessage="1" prompt="El puesto debe coincidir exactamente con el indicado en el punto 1.6.- PUESTO"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y Méritos 3)"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Debe coincidir con el certificado de méritos o histórico de contratación" sqref="A54:K54" xr:uid="{319B9DE4-56B7-4619-8AC2-D4DDC673361F}"/>
    <dataValidation allowBlank="1" showInputMessage="1" showErrorMessage="1" prompt="Solo se consignará experiencia en Ineco o través de un contrato de puesta a disposición en INECO donde se hayan realizado las 4 funciones indicadas en el anexo específico Debe coincidir con el certificado de méritos o histórico de contratación" sqref="A37:K37" xr:uid="{252FD39F-8762-41AA-A14F-7E85D25DC62A}"/>
    <dataValidation allowBlank="1" showInputMessage="1" showErrorMessage="1" prompt="Solo se consignará experiencia en Ineco o través de un contrato de puesta a disposición en INECO en cualquier puesto. Debe coincidir con el certificado de méritos o histórico de contratación" sqref="A20:K20" xr:uid="{7162585B-BEE5-405A-BCC1-5D3B78790DF8}"/>
    <dataValidation allowBlank="1" showInputMessage="1" showErrorMessage="1" prompt="Firma electrónica o manuscrita" sqref="E99:G99" xr:uid="{BB25E43C-B466-4B0D-A864-89FB0E7E665A}"/>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xr:uid="{233C53FC-1A9A-487E-9BFD-4405FA949EAD}">
          <x14:formula1>
            <xm:f>'Listado Total'!$B$6:$B$586</xm:f>
          </x14:formula1>
          <xm:sqref>A10:C10</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C23:D35 C22:D22</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107" t="s">
        <v>3094</v>
      </c>
    </row>
    <row r="2" spans="1:1">
      <c r="A2" s="107" t="s">
        <v>3095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73FF2C-02AB-488D-9100-555DED70FB3E}">
  <sheetPr filterMode="1">
    <pageSetUpPr fitToPage="1"/>
  </sheetPr>
  <dimension ref="A1:U1344"/>
  <sheetViews>
    <sheetView showGridLines="0" topLeftCell="L1" zoomScale="70" zoomScaleNormal="70" zoomScaleSheetLayoutView="86" workbookViewId="0">
      <pane ySplit="5" topLeftCell="A6" activePane="bottomLeft" state="frozen"/>
      <selection activeCell="C1" sqref="C1"/>
      <selection pane="bottomLeft" activeCell="Q6" sqref="Q6:T586"/>
    </sheetView>
  </sheetViews>
  <sheetFormatPr baseColWidth="10" defaultColWidth="9.33203125" defaultRowHeight="13.8"/>
  <cols>
    <col min="1" max="1" width="7.6640625" style="1" customWidth="1"/>
    <col min="2" max="2" width="15.44140625" style="75" customWidth="1"/>
    <col min="3" max="3" width="39" style="1" customWidth="1"/>
    <col min="4" max="4" width="40" style="1" bestFit="1" customWidth="1"/>
    <col min="5" max="5" width="28.77734375" style="1" bestFit="1" customWidth="1"/>
    <col min="6" max="6" width="38.33203125" style="1" customWidth="1"/>
    <col min="7" max="7" width="34" style="1" bestFit="1" customWidth="1"/>
    <col min="8" max="8" width="14.6640625" style="76" customWidth="1"/>
    <col min="9" max="9" width="14.77734375" style="76" customWidth="1"/>
    <col min="10" max="10" width="28.109375" style="1" bestFit="1" customWidth="1"/>
    <col min="11" max="11" width="14.77734375" style="1" customWidth="1"/>
    <col min="12" max="12" width="14.109375" style="1" bestFit="1" customWidth="1"/>
    <col min="13" max="13" width="16" style="1" customWidth="1"/>
    <col min="14" max="14" width="14.109375" style="1" customWidth="1"/>
    <col min="15" max="15" width="15.109375" style="1" customWidth="1"/>
    <col min="16" max="16" width="15.33203125" style="1" customWidth="1"/>
    <col min="17" max="17" width="49.33203125" style="72" customWidth="1"/>
    <col min="18" max="18" width="65.77734375" style="72" customWidth="1"/>
    <col min="19" max="19" width="44.6640625" style="72" customWidth="1"/>
    <col min="20" max="20" width="48.109375" style="72" customWidth="1"/>
    <col min="21" max="16384" width="9.33203125" style="1"/>
  </cols>
  <sheetData>
    <row r="1" spans="1:20" ht="60.6" hidden="1" thickBot="1">
      <c r="A1" s="205" t="s">
        <v>2468</v>
      </c>
      <c r="B1" s="206"/>
      <c r="C1" s="205"/>
      <c r="D1" s="205"/>
      <c r="E1" s="205"/>
      <c r="F1" s="205"/>
      <c r="G1" s="205"/>
      <c r="H1" s="205"/>
      <c r="I1" s="205"/>
      <c r="J1" s="205"/>
      <c r="K1" s="205"/>
      <c r="L1" s="205"/>
      <c r="M1" s="205"/>
      <c r="N1" s="205"/>
      <c r="O1" s="205"/>
      <c r="P1" s="205"/>
    </row>
    <row r="2" spans="1:20" s="74" customFormat="1" ht="46.2" hidden="1" thickBot="1">
      <c r="A2" s="207"/>
      <c r="B2" s="208"/>
      <c r="C2" s="207"/>
      <c r="D2" s="207"/>
      <c r="E2" s="207"/>
      <c r="F2" s="207"/>
      <c r="G2" s="207"/>
      <c r="H2" s="207"/>
      <c r="I2" s="207"/>
      <c r="J2" s="207"/>
      <c r="K2" s="207"/>
      <c r="L2" s="207"/>
      <c r="M2" s="207"/>
      <c r="N2" s="207"/>
      <c r="O2" s="207"/>
      <c r="P2" s="207"/>
      <c r="Q2" s="73"/>
      <c r="R2" s="73"/>
      <c r="S2" s="73"/>
      <c r="T2" s="73"/>
    </row>
    <row r="3" spans="1:20" ht="14.4" hidden="1" thickBot="1"/>
    <row r="4" spans="1:20" ht="15" hidden="1" thickBot="1">
      <c r="A4" s="209" t="s">
        <v>2469</v>
      </c>
      <c r="B4" s="210"/>
      <c r="C4" s="211"/>
      <c r="D4" s="211"/>
      <c r="E4" s="211"/>
      <c r="F4" s="211"/>
      <c r="G4" s="211"/>
      <c r="H4" s="211"/>
      <c r="I4" s="211"/>
      <c r="J4" s="211"/>
      <c r="K4" s="211"/>
      <c r="L4" s="211"/>
      <c r="M4" s="211"/>
      <c r="N4" s="211"/>
      <c r="O4" s="211"/>
      <c r="P4" s="211"/>
    </row>
    <row r="5" spans="1:20" ht="24.6" thickBot="1">
      <c r="A5" s="77" t="s">
        <v>2470</v>
      </c>
      <c r="B5" s="78" t="s">
        <v>896</v>
      </c>
      <c r="C5" s="78" t="s">
        <v>2471</v>
      </c>
      <c r="D5" s="78" t="s">
        <v>115</v>
      </c>
      <c r="E5" s="77" t="s">
        <v>897</v>
      </c>
      <c r="F5" s="77" t="s">
        <v>898</v>
      </c>
      <c r="G5" s="77" t="s">
        <v>899</v>
      </c>
      <c r="H5" s="78" t="s">
        <v>48</v>
      </c>
      <c r="I5" s="77" t="s">
        <v>900</v>
      </c>
      <c r="J5" s="77" t="s">
        <v>901</v>
      </c>
      <c r="K5" s="78" t="s">
        <v>902</v>
      </c>
      <c r="L5" s="78" t="s">
        <v>903</v>
      </c>
      <c r="M5" s="77" t="s">
        <v>134</v>
      </c>
      <c r="N5" s="77" t="s">
        <v>135</v>
      </c>
      <c r="O5" s="77" t="s">
        <v>904</v>
      </c>
      <c r="P5" s="79" t="s">
        <v>905</v>
      </c>
      <c r="Q5" s="80" t="s">
        <v>881</v>
      </c>
      <c r="R5" s="80" t="s">
        <v>882</v>
      </c>
      <c r="S5" s="80" t="s">
        <v>906</v>
      </c>
      <c r="T5" s="80" t="s">
        <v>2472</v>
      </c>
    </row>
    <row r="6" spans="1:20" ht="26.4">
      <c r="A6" s="81">
        <v>1</v>
      </c>
      <c r="B6" s="82" t="s">
        <v>907</v>
      </c>
      <c r="C6" s="83" t="s">
        <v>715</v>
      </c>
      <c r="D6" s="84" t="s">
        <v>107</v>
      </c>
      <c r="E6" s="84" t="s">
        <v>31</v>
      </c>
      <c r="F6" s="84" t="s">
        <v>32</v>
      </c>
      <c r="G6" s="84" t="s">
        <v>33</v>
      </c>
      <c r="H6" s="84" t="s">
        <v>45</v>
      </c>
      <c r="I6" s="84" t="s">
        <v>49</v>
      </c>
      <c r="J6" s="84" t="s">
        <v>110</v>
      </c>
      <c r="K6" s="84">
        <v>1</v>
      </c>
      <c r="L6" s="84" t="s">
        <v>50</v>
      </c>
      <c r="M6" s="84"/>
      <c r="N6" s="84"/>
      <c r="O6" s="81" t="s">
        <v>907</v>
      </c>
      <c r="P6" s="90" t="s">
        <v>908</v>
      </c>
      <c r="Q6" s="97" t="s">
        <v>883</v>
      </c>
      <c r="R6" s="97" t="s">
        <v>2461</v>
      </c>
      <c r="S6" s="98"/>
      <c r="T6" s="99"/>
    </row>
    <row r="7" spans="1:20" ht="39.6">
      <c r="A7" s="81">
        <v>2</v>
      </c>
      <c r="B7" s="82" t="s">
        <v>909</v>
      </c>
      <c r="C7" s="85" t="s">
        <v>716</v>
      </c>
      <c r="D7" s="86" t="s">
        <v>107</v>
      </c>
      <c r="E7" s="84" t="s">
        <v>31</v>
      </c>
      <c r="F7" s="84" t="s">
        <v>32</v>
      </c>
      <c r="G7" s="84" t="s">
        <v>33</v>
      </c>
      <c r="H7" s="86" t="s">
        <v>45</v>
      </c>
      <c r="I7" s="86" t="s">
        <v>49</v>
      </c>
      <c r="J7" s="86" t="s">
        <v>110</v>
      </c>
      <c r="K7" s="86">
        <v>1</v>
      </c>
      <c r="L7" s="86" t="s">
        <v>50</v>
      </c>
      <c r="M7" s="86"/>
      <c r="N7" s="86"/>
      <c r="O7" s="81" t="s">
        <v>909</v>
      </c>
      <c r="P7" s="90" t="s">
        <v>908</v>
      </c>
      <c r="Q7" s="97" t="s">
        <v>884</v>
      </c>
      <c r="R7" s="97" t="s">
        <v>885</v>
      </c>
      <c r="S7" s="98"/>
      <c r="T7" s="99"/>
    </row>
    <row r="8" spans="1:20" ht="52.8">
      <c r="A8" s="81">
        <v>3</v>
      </c>
      <c r="B8" s="82" t="s">
        <v>910</v>
      </c>
      <c r="C8" s="85" t="s">
        <v>717</v>
      </c>
      <c r="D8" s="86" t="s">
        <v>107</v>
      </c>
      <c r="E8" s="84" t="s">
        <v>31</v>
      </c>
      <c r="F8" s="84" t="s">
        <v>32</v>
      </c>
      <c r="G8" s="84" t="s">
        <v>33</v>
      </c>
      <c r="H8" s="86" t="s">
        <v>46</v>
      </c>
      <c r="I8" s="86" t="s">
        <v>49</v>
      </c>
      <c r="J8" s="86" t="s">
        <v>110</v>
      </c>
      <c r="K8" s="86">
        <v>1</v>
      </c>
      <c r="L8" s="86" t="s">
        <v>50</v>
      </c>
      <c r="M8" s="86"/>
      <c r="N8" s="86"/>
      <c r="O8" s="81" t="s">
        <v>910</v>
      </c>
      <c r="P8" s="90" t="s">
        <v>908</v>
      </c>
      <c r="Q8" s="97" t="s">
        <v>911</v>
      </c>
      <c r="R8" s="97" t="s">
        <v>912</v>
      </c>
      <c r="S8" s="98"/>
      <c r="T8" s="99"/>
    </row>
    <row r="9" spans="1:20" ht="52.8">
      <c r="A9" s="81">
        <v>4</v>
      </c>
      <c r="B9" s="82" t="s">
        <v>913</v>
      </c>
      <c r="C9" s="85" t="s">
        <v>717</v>
      </c>
      <c r="D9" s="86" t="s">
        <v>107</v>
      </c>
      <c r="E9" s="84" t="s">
        <v>31</v>
      </c>
      <c r="F9" s="84" t="s">
        <v>32</v>
      </c>
      <c r="G9" s="84" t="s">
        <v>33</v>
      </c>
      <c r="H9" s="86" t="s">
        <v>46</v>
      </c>
      <c r="I9" s="86" t="s">
        <v>49</v>
      </c>
      <c r="J9" s="86" t="s">
        <v>110</v>
      </c>
      <c r="K9" s="86">
        <v>1</v>
      </c>
      <c r="L9" s="86" t="s">
        <v>50</v>
      </c>
      <c r="M9" s="86"/>
      <c r="N9" s="86"/>
      <c r="O9" s="81" t="s">
        <v>913</v>
      </c>
      <c r="P9" s="90" t="s">
        <v>908</v>
      </c>
      <c r="Q9" s="97" t="s">
        <v>911</v>
      </c>
      <c r="R9" s="97" t="s">
        <v>912</v>
      </c>
      <c r="S9" s="98"/>
      <c r="T9" s="99"/>
    </row>
    <row r="10" spans="1:20" ht="52.8">
      <c r="A10" s="81">
        <v>5</v>
      </c>
      <c r="B10" s="82" t="s">
        <v>914</v>
      </c>
      <c r="C10" s="85" t="s">
        <v>718</v>
      </c>
      <c r="D10" s="86" t="s">
        <v>107</v>
      </c>
      <c r="E10" s="84" t="s">
        <v>31</v>
      </c>
      <c r="F10" s="84" t="s">
        <v>32</v>
      </c>
      <c r="G10" s="84" t="s">
        <v>33</v>
      </c>
      <c r="H10" s="86" t="s">
        <v>46</v>
      </c>
      <c r="I10" s="86" t="s">
        <v>49</v>
      </c>
      <c r="J10" s="86" t="s">
        <v>110</v>
      </c>
      <c r="K10" s="86">
        <v>1</v>
      </c>
      <c r="L10" s="86" t="s">
        <v>50</v>
      </c>
      <c r="M10" s="86"/>
      <c r="N10" s="86"/>
      <c r="O10" s="81" t="s">
        <v>914</v>
      </c>
      <c r="P10" s="90" t="s">
        <v>908</v>
      </c>
      <c r="Q10" s="97" t="s">
        <v>915</v>
      </c>
      <c r="R10" s="97" t="s">
        <v>916</v>
      </c>
      <c r="S10" s="98"/>
      <c r="T10" s="99"/>
    </row>
    <row r="11" spans="1:20" ht="52.8">
      <c r="A11" s="81">
        <v>6</v>
      </c>
      <c r="B11" s="82" t="s">
        <v>917</v>
      </c>
      <c r="C11" s="85" t="s">
        <v>719</v>
      </c>
      <c r="D11" s="86" t="s">
        <v>107</v>
      </c>
      <c r="E11" s="84" t="s">
        <v>31</v>
      </c>
      <c r="F11" s="84" t="s">
        <v>32</v>
      </c>
      <c r="G11" s="84" t="s">
        <v>33</v>
      </c>
      <c r="H11" s="86" t="s">
        <v>46</v>
      </c>
      <c r="I11" s="86" t="s">
        <v>49</v>
      </c>
      <c r="J11" s="86" t="s">
        <v>110</v>
      </c>
      <c r="K11" s="86">
        <v>1</v>
      </c>
      <c r="L11" s="86" t="s">
        <v>50</v>
      </c>
      <c r="M11" s="86"/>
      <c r="N11" s="86"/>
      <c r="O11" s="81" t="s">
        <v>917</v>
      </c>
      <c r="P11" s="90" t="s">
        <v>908</v>
      </c>
      <c r="Q11" s="97" t="s">
        <v>883</v>
      </c>
      <c r="R11" s="97" t="s">
        <v>918</v>
      </c>
      <c r="S11" s="98"/>
      <c r="T11" s="99"/>
    </row>
    <row r="12" spans="1:20" ht="26.4">
      <c r="A12" s="81">
        <v>7</v>
      </c>
      <c r="B12" s="82" t="s">
        <v>919</v>
      </c>
      <c r="C12" s="85" t="s">
        <v>720</v>
      </c>
      <c r="D12" s="86" t="s">
        <v>105</v>
      </c>
      <c r="E12" s="84" t="s">
        <v>31</v>
      </c>
      <c r="F12" s="84" t="s">
        <v>32</v>
      </c>
      <c r="G12" s="84" t="s">
        <v>33</v>
      </c>
      <c r="H12" s="86" t="s">
        <v>47</v>
      </c>
      <c r="I12" s="86" t="s">
        <v>49</v>
      </c>
      <c r="J12" s="86" t="s">
        <v>110</v>
      </c>
      <c r="K12" s="86">
        <v>1</v>
      </c>
      <c r="L12" s="86" t="s">
        <v>50</v>
      </c>
      <c r="M12" s="86"/>
      <c r="N12" s="86"/>
      <c r="O12" s="81" t="s">
        <v>919</v>
      </c>
      <c r="P12" s="90" t="s">
        <v>908</v>
      </c>
      <c r="Q12" s="97" t="s">
        <v>920</v>
      </c>
      <c r="R12" s="97" t="s">
        <v>2473</v>
      </c>
      <c r="S12" s="98"/>
      <c r="T12" s="99"/>
    </row>
    <row r="13" spans="1:20" ht="26.4">
      <c r="A13" s="81">
        <v>8</v>
      </c>
      <c r="B13" s="82" t="s">
        <v>921</v>
      </c>
      <c r="C13" s="85" t="s">
        <v>721</v>
      </c>
      <c r="D13" s="86" t="s">
        <v>107</v>
      </c>
      <c r="E13" s="84" t="s">
        <v>31</v>
      </c>
      <c r="F13" s="84" t="s">
        <v>32</v>
      </c>
      <c r="G13" s="84" t="s">
        <v>33</v>
      </c>
      <c r="H13" s="86" t="s">
        <v>47</v>
      </c>
      <c r="I13" s="86" t="s">
        <v>49</v>
      </c>
      <c r="J13" s="86" t="s">
        <v>110</v>
      </c>
      <c r="K13" s="86">
        <v>1</v>
      </c>
      <c r="L13" s="86" t="s">
        <v>50</v>
      </c>
      <c r="M13" s="86"/>
      <c r="N13" s="86"/>
      <c r="O13" s="81" t="s">
        <v>921</v>
      </c>
      <c r="P13" s="90" t="s">
        <v>908</v>
      </c>
      <c r="Q13" s="97" t="s">
        <v>920</v>
      </c>
      <c r="R13" s="97" t="s">
        <v>2474</v>
      </c>
      <c r="S13" s="98"/>
      <c r="T13" s="99"/>
    </row>
    <row r="14" spans="1:20" ht="55.2">
      <c r="A14" s="87">
        <v>9</v>
      </c>
      <c r="B14" s="88" t="s">
        <v>922</v>
      </c>
      <c r="C14" s="85" t="s">
        <v>719</v>
      </c>
      <c r="D14" s="86" t="s">
        <v>107</v>
      </c>
      <c r="E14" s="84" t="s">
        <v>31</v>
      </c>
      <c r="F14" s="84" t="s">
        <v>32</v>
      </c>
      <c r="G14" s="84" t="s">
        <v>33</v>
      </c>
      <c r="H14" s="89" t="s">
        <v>45</v>
      </c>
      <c r="I14" s="86" t="s">
        <v>49</v>
      </c>
      <c r="J14" s="86" t="s">
        <v>110</v>
      </c>
      <c r="K14" s="86">
        <v>1</v>
      </c>
      <c r="L14" s="86" t="s">
        <v>50</v>
      </c>
      <c r="M14" s="86"/>
      <c r="N14" s="86"/>
      <c r="O14" s="81" t="s">
        <v>922</v>
      </c>
      <c r="P14" s="90" t="s">
        <v>908</v>
      </c>
      <c r="Q14" s="91" t="s">
        <v>883</v>
      </c>
      <c r="R14" s="91" t="s">
        <v>2475</v>
      </c>
      <c r="S14" s="92"/>
      <c r="T14" s="92" t="s">
        <v>2476</v>
      </c>
    </row>
    <row r="15" spans="1:20" ht="39.6">
      <c r="A15" s="81">
        <v>10</v>
      </c>
      <c r="B15" s="82" t="s">
        <v>923</v>
      </c>
      <c r="C15" s="85" t="s">
        <v>716</v>
      </c>
      <c r="D15" s="86" t="s">
        <v>107</v>
      </c>
      <c r="E15" s="84" t="s">
        <v>31</v>
      </c>
      <c r="F15" s="84" t="s">
        <v>32</v>
      </c>
      <c r="G15" s="84" t="s">
        <v>33</v>
      </c>
      <c r="H15" s="86" t="s">
        <v>47</v>
      </c>
      <c r="I15" s="86" t="s">
        <v>49</v>
      </c>
      <c r="J15" s="86" t="s">
        <v>110</v>
      </c>
      <c r="K15" s="86">
        <v>1</v>
      </c>
      <c r="L15" s="86" t="s">
        <v>50</v>
      </c>
      <c r="M15" s="86"/>
      <c r="N15" s="86"/>
      <c r="O15" s="81" t="s">
        <v>923</v>
      </c>
      <c r="P15" s="90" t="s">
        <v>908</v>
      </c>
      <c r="Q15" s="97" t="s">
        <v>924</v>
      </c>
      <c r="R15" s="97" t="s">
        <v>885</v>
      </c>
      <c r="S15" s="98"/>
      <c r="T15" s="99"/>
    </row>
    <row r="16" spans="1:20" ht="52.8">
      <c r="A16" s="81">
        <v>11</v>
      </c>
      <c r="B16" s="82" t="s">
        <v>925</v>
      </c>
      <c r="C16" s="85" t="s">
        <v>717</v>
      </c>
      <c r="D16" s="86" t="s">
        <v>107</v>
      </c>
      <c r="E16" s="84" t="s">
        <v>31</v>
      </c>
      <c r="F16" s="84" t="s">
        <v>32</v>
      </c>
      <c r="G16" s="84" t="s">
        <v>33</v>
      </c>
      <c r="H16" s="86" t="s">
        <v>47</v>
      </c>
      <c r="I16" s="86" t="s">
        <v>49</v>
      </c>
      <c r="J16" s="86" t="s">
        <v>110</v>
      </c>
      <c r="K16" s="86">
        <v>1</v>
      </c>
      <c r="L16" s="86" t="s">
        <v>50</v>
      </c>
      <c r="M16" s="86"/>
      <c r="N16" s="86"/>
      <c r="O16" s="81" t="s">
        <v>925</v>
      </c>
      <c r="P16" s="90" t="s">
        <v>908</v>
      </c>
      <c r="Q16" s="97" t="s">
        <v>911</v>
      </c>
      <c r="R16" s="97" t="s">
        <v>2477</v>
      </c>
      <c r="S16" s="98"/>
      <c r="T16" s="99"/>
    </row>
    <row r="17" spans="1:20" ht="52.8">
      <c r="A17" s="81">
        <v>12</v>
      </c>
      <c r="B17" s="82" t="s">
        <v>926</v>
      </c>
      <c r="C17" s="85" t="s">
        <v>721</v>
      </c>
      <c r="D17" s="86" t="s">
        <v>107</v>
      </c>
      <c r="E17" s="84" t="s">
        <v>31</v>
      </c>
      <c r="F17" s="84" t="s">
        <v>32</v>
      </c>
      <c r="G17" s="84" t="s">
        <v>33</v>
      </c>
      <c r="H17" s="86" t="s">
        <v>45</v>
      </c>
      <c r="I17" s="86" t="s">
        <v>49</v>
      </c>
      <c r="J17" s="86" t="s">
        <v>110</v>
      </c>
      <c r="K17" s="86">
        <v>1</v>
      </c>
      <c r="L17" s="86" t="s">
        <v>50</v>
      </c>
      <c r="M17" s="86"/>
      <c r="N17" s="86"/>
      <c r="O17" s="81" t="s">
        <v>926</v>
      </c>
      <c r="P17" s="90" t="s">
        <v>908</v>
      </c>
      <c r="Q17" s="97" t="s">
        <v>920</v>
      </c>
      <c r="R17" s="97" t="s">
        <v>2478</v>
      </c>
      <c r="S17" s="98"/>
      <c r="T17" s="99"/>
    </row>
    <row r="18" spans="1:20" ht="39.6">
      <c r="A18" s="81">
        <v>13</v>
      </c>
      <c r="B18" s="82" t="s">
        <v>927</v>
      </c>
      <c r="C18" s="85" t="s">
        <v>720</v>
      </c>
      <c r="D18" s="86" t="s">
        <v>105</v>
      </c>
      <c r="E18" s="84" t="s">
        <v>31</v>
      </c>
      <c r="F18" s="84" t="s">
        <v>32</v>
      </c>
      <c r="G18" s="84" t="s">
        <v>33</v>
      </c>
      <c r="H18" s="86" t="s">
        <v>46</v>
      </c>
      <c r="I18" s="86" t="s">
        <v>49</v>
      </c>
      <c r="J18" s="86" t="s">
        <v>110</v>
      </c>
      <c r="K18" s="86">
        <v>1</v>
      </c>
      <c r="L18" s="86" t="s">
        <v>50</v>
      </c>
      <c r="M18" s="86"/>
      <c r="N18" s="86"/>
      <c r="O18" s="81" t="s">
        <v>927</v>
      </c>
      <c r="P18" s="90" t="s">
        <v>908</v>
      </c>
      <c r="Q18" s="97" t="s">
        <v>920</v>
      </c>
      <c r="R18" s="97" t="s">
        <v>2479</v>
      </c>
      <c r="S18" s="98"/>
      <c r="T18" s="99"/>
    </row>
    <row r="19" spans="1:20" ht="66">
      <c r="A19" s="81">
        <v>14</v>
      </c>
      <c r="B19" s="82" t="s">
        <v>928</v>
      </c>
      <c r="C19" s="85" t="s">
        <v>722</v>
      </c>
      <c r="D19" s="86" t="s">
        <v>105</v>
      </c>
      <c r="E19" s="84" t="s">
        <v>31</v>
      </c>
      <c r="F19" s="84" t="s">
        <v>32</v>
      </c>
      <c r="G19" s="84" t="s">
        <v>33</v>
      </c>
      <c r="H19" s="86" t="s">
        <v>46</v>
      </c>
      <c r="I19" s="86" t="s">
        <v>49</v>
      </c>
      <c r="J19" s="86" t="s">
        <v>110</v>
      </c>
      <c r="K19" s="86">
        <v>1</v>
      </c>
      <c r="L19" s="86" t="s">
        <v>50</v>
      </c>
      <c r="M19" s="86"/>
      <c r="N19" s="86"/>
      <c r="O19" s="81" t="s">
        <v>928</v>
      </c>
      <c r="P19" s="90" t="s">
        <v>908</v>
      </c>
      <c r="Q19" s="97" t="s">
        <v>920</v>
      </c>
      <c r="R19" s="97" t="s">
        <v>2480</v>
      </c>
      <c r="S19" s="98"/>
      <c r="T19" s="99"/>
    </row>
    <row r="20" spans="1:20" ht="66">
      <c r="A20" s="81">
        <v>15</v>
      </c>
      <c r="B20" s="82" t="s">
        <v>929</v>
      </c>
      <c r="C20" s="85" t="s">
        <v>722</v>
      </c>
      <c r="D20" s="86" t="s">
        <v>105</v>
      </c>
      <c r="E20" s="84" t="s">
        <v>31</v>
      </c>
      <c r="F20" s="84" t="s">
        <v>32</v>
      </c>
      <c r="G20" s="84" t="s">
        <v>33</v>
      </c>
      <c r="H20" s="86" t="s">
        <v>43</v>
      </c>
      <c r="I20" s="86" t="s">
        <v>49</v>
      </c>
      <c r="J20" s="86" t="s">
        <v>110</v>
      </c>
      <c r="K20" s="86">
        <v>1</v>
      </c>
      <c r="L20" s="86" t="s">
        <v>50</v>
      </c>
      <c r="M20" s="86"/>
      <c r="N20" s="86"/>
      <c r="O20" s="81" t="s">
        <v>929</v>
      </c>
      <c r="P20" s="90" t="s">
        <v>908</v>
      </c>
      <c r="Q20" s="97" t="s">
        <v>920</v>
      </c>
      <c r="R20" s="97" t="s">
        <v>2481</v>
      </c>
      <c r="S20" s="98"/>
      <c r="T20" s="99"/>
    </row>
    <row r="21" spans="1:20" ht="26.4">
      <c r="A21" s="81">
        <v>16</v>
      </c>
      <c r="B21" s="82" t="s">
        <v>930</v>
      </c>
      <c r="C21" s="85" t="s">
        <v>783</v>
      </c>
      <c r="D21" s="86" t="s">
        <v>108</v>
      </c>
      <c r="E21" s="84" t="s">
        <v>31</v>
      </c>
      <c r="F21" s="84" t="s">
        <v>32</v>
      </c>
      <c r="G21" s="84" t="s">
        <v>33</v>
      </c>
      <c r="H21" s="86" t="s">
        <v>46</v>
      </c>
      <c r="I21" s="86" t="s">
        <v>49</v>
      </c>
      <c r="J21" s="86" t="s">
        <v>110</v>
      </c>
      <c r="K21" s="86">
        <v>1</v>
      </c>
      <c r="L21" s="86" t="s">
        <v>50</v>
      </c>
      <c r="M21" s="86"/>
      <c r="N21" s="86"/>
      <c r="O21" s="81" t="s">
        <v>930</v>
      </c>
      <c r="P21" s="90" t="s">
        <v>908</v>
      </c>
      <c r="Q21" s="97" t="s">
        <v>931</v>
      </c>
      <c r="R21" s="97" t="s">
        <v>2482</v>
      </c>
      <c r="S21" s="98"/>
      <c r="T21" s="99"/>
    </row>
    <row r="22" spans="1:20" ht="66">
      <c r="A22" s="81">
        <v>17</v>
      </c>
      <c r="B22" s="82" t="s">
        <v>932</v>
      </c>
      <c r="C22" s="85" t="s">
        <v>737</v>
      </c>
      <c r="D22" s="86" t="s">
        <v>102</v>
      </c>
      <c r="E22" s="84" t="s">
        <v>31</v>
      </c>
      <c r="F22" s="84" t="s">
        <v>32</v>
      </c>
      <c r="G22" s="84" t="s">
        <v>35</v>
      </c>
      <c r="H22" s="86" t="s">
        <v>47</v>
      </c>
      <c r="I22" s="86" t="s">
        <v>49</v>
      </c>
      <c r="J22" s="86" t="s">
        <v>110</v>
      </c>
      <c r="K22" s="86">
        <v>1</v>
      </c>
      <c r="L22" s="86" t="s">
        <v>50</v>
      </c>
      <c r="M22" s="86"/>
      <c r="N22" s="86"/>
      <c r="O22" s="81" t="s">
        <v>932</v>
      </c>
      <c r="P22" s="90" t="s">
        <v>908</v>
      </c>
      <c r="Q22" s="97" t="s">
        <v>933</v>
      </c>
      <c r="R22" s="97" t="s">
        <v>934</v>
      </c>
      <c r="S22" s="98"/>
      <c r="T22" s="99"/>
    </row>
    <row r="23" spans="1:20" ht="66">
      <c r="A23" s="81">
        <v>18</v>
      </c>
      <c r="B23" s="82" t="s">
        <v>935</v>
      </c>
      <c r="C23" s="85" t="s">
        <v>738</v>
      </c>
      <c r="D23" s="86" t="s">
        <v>102</v>
      </c>
      <c r="E23" s="84" t="s">
        <v>31</v>
      </c>
      <c r="F23" s="84" t="s">
        <v>32</v>
      </c>
      <c r="G23" s="84" t="s">
        <v>35</v>
      </c>
      <c r="H23" s="86" t="s">
        <v>46</v>
      </c>
      <c r="I23" s="86" t="s">
        <v>49</v>
      </c>
      <c r="J23" s="86" t="s">
        <v>110</v>
      </c>
      <c r="K23" s="86">
        <v>1</v>
      </c>
      <c r="L23" s="86" t="s">
        <v>50</v>
      </c>
      <c r="M23" s="86"/>
      <c r="N23" s="86"/>
      <c r="O23" s="81" t="s">
        <v>935</v>
      </c>
      <c r="P23" s="90" t="s">
        <v>908</v>
      </c>
      <c r="Q23" s="97" t="s">
        <v>2483</v>
      </c>
      <c r="R23" s="97" t="s">
        <v>936</v>
      </c>
      <c r="S23" s="98"/>
      <c r="T23" s="99"/>
    </row>
    <row r="24" spans="1:20" ht="66">
      <c r="A24" s="81">
        <v>19</v>
      </c>
      <c r="B24" s="82" t="s">
        <v>937</v>
      </c>
      <c r="C24" s="85" t="s">
        <v>738</v>
      </c>
      <c r="D24" s="86" t="s">
        <v>102</v>
      </c>
      <c r="E24" s="84" t="s">
        <v>31</v>
      </c>
      <c r="F24" s="84" t="s">
        <v>32</v>
      </c>
      <c r="G24" s="84" t="s">
        <v>35</v>
      </c>
      <c r="H24" s="86" t="s">
        <v>47</v>
      </c>
      <c r="I24" s="86" t="s">
        <v>49</v>
      </c>
      <c r="J24" s="86" t="s">
        <v>110</v>
      </c>
      <c r="K24" s="86">
        <v>1</v>
      </c>
      <c r="L24" s="86" t="s">
        <v>50</v>
      </c>
      <c r="M24" s="86"/>
      <c r="N24" s="86"/>
      <c r="O24" s="81" t="s">
        <v>937</v>
      </c>
      <c r="P24" s="90" t="s">
        <v>908</v>
      </c>
      <c r="Q24" s="97" t="s">
        <v>938</v>
      </c>
      <c r="R24" s="97" t="s">
        <v>939</v>
      </c>
      <c r="S24" s="98"/>
      <c r="T24" s="99"/>
    </row>
    <row r="25" spans="1:20" ht="66">
      <c r="A25" s="81">
        <v>20</v>
      </c>
      <c r="B25" s="82" t="s">
        <v>940</v>
      </c>
      <c r="C25" s="85" t="s">
        <v>739</v>
      </c>
      <c r="D25" s="86" t="s">
        <v>102</v>
      </c>
      <c r="E25" s="84" t="s">
        <v>31</v>
      </c>
      <c r="F25" s="84" t="s">
        <v>32</v>
      </c>
      <c r="G25" s="84" t="s">
        <v>35</v>
      </c>
      <c r="H25" s="86" t="s">
        <v>47</v>
      </c>
      <c r="I25" s="86" t="s">
        <v>49</v>
      </c>
      <c r="J25" s="86" t="s">
        <v>110</v>
      </c>
      <c r="K25" s="86">
        <v>1</v>
      </c>
      <c r="L25" s="86" t="s">
        <v>50</v>
      </c>
      <c r="M25" s="86"/>
      <c r="N25" s="86"/>
      <c r="O25" s="81" t="s">
        <v>940</v>
      </c>
      <c r="P25" s="90" t="s">
        <v>908</v>
      </c>
      <c r="Q25" s="97" t="s">
        <v>941</v>
      </c>
      <c r="R25" s="97" t="s">
        <v>942</v>
      </c>
      <c r="S25" s="98"/>
      <c r="T25" s="99"/>
    </row>
    <row r="26" spans="1:20" ht="66">
      <c r="A26" s="81">
        <v>21</v>
      </c>
      <c r="B26" s="82" t="s">
        <v>943</v>
      </c>
      <c r="C26" s="85" t="s">
        <v>737</v>
      </c>
      <c r="D26" s="86" t="s">
        <v>102</v>
      </c>
      <c r="E26" s="84" t="s">
        <v>31</v>
      </c>
      <c r="F26" s="84" t="s">
        <v>32</v>
      </c>
      <c r="G26" s="84" t="s">
        <v>35</v>
      </c>
      <c r="H26" s="86" t="s">
        <v>47</v>
      </c>
      <c r="I26" s="86" t="s">
        <v>49</v>
      </c>
      <c r="J26" s="86" t="s">
        <v>110</v>
      </c>
      <c r="K26" s="86">
        <v>1</v>
      </c>
      <c r="L26" s="86" t="s">
        <v>50</v>
      </c>
      <c r="M26" s="86"/>
      <c r="N26" s="86"/>
      <c r="O26" s="81" t="s">
        <v>943</v>
      </c>
      <c r="P26" s="90" t="s">
        <v>908</v>
      </c>
      <c r="Q26" s="97" t="s">
        <v>944</v>
      </c>
      <c r="R26" s="97" t="s">
        <v>2484</v>
      </c>
      <c r="S26" s="98"/>
      <c r="T26" s="99"/>
    </row>
    <row r="27" spans="1:20" ht="39.6">
      <c r="A27" s="81">
        <v>22</v>
      </c>
      <c r="B27" s="82" t="s">
        <v>945</v>
      </c>
      <c r="C27" s="85" t="s">
        <v>738</v>
      </c>
      <c r="D27" s="86" t="s">
        <v>102</v>
      </c>
      <c r="E27" s="84" t="s">
        <v>31</v>
      </c>
      <c r="F27" s="84" t="s">
        <v>32</v>
      </c>
      <c r="G27" s="84" t="s">
        <v>35</v>
      </c>
      <c r="H27" s="86" t="s">
        <v>47</v>
      </c>
      <c r="I27" s="86" t="s">
        <v>49</v>
      </c>
      <c r="J27" s="86" t="s">
        <v>110</v>
      </c>
      <c r="K27" s="86">
        <v>1</v>
      </c>
      <c r="L27" s="86" t="s">
        <v>50</v>
      </c>
      <c r="M27" s="86"/>
      <c r="N27" s="86"/>
      <c r="O27" s="81" t="s">
        <v>945</v>
      </c>
      <c r="P27" s="90" t="s">
        <v>908</v>
      </c>
      <c r="Q27" s="97" t="s">
        <v>946</v>
      </c>
      <c r="R27" s="97" t="s">
        <v>2485</v>
      </c>
      <c r="S27" s="98"/>
      <c r="T27" s="99"/>
    </row>
    <row r="28" spans="1:20" ht="24">
      <c r="A28" s="81">
        <v>23</v>
      </c>
      <c r="B28" s="82" t="s">
        <v>947</v>
      </c>
      <c r="C28" s="85" t="s">
        <v>740</v>
      </c>
      <c r="D28" s="86" t="s">
        <v>102</v>
      </c>
      <c r="E28" s="84" t="s">
        <v>31</v>
      </c>
      <c r="F28" s="84" t="s">
        <v>32</v>
      </c>
      <c r="G28" s="84" t="s">
        <v>35</v>
      </c>
      <c r="H28" s="86" t="s">
        <v>47</v>
      </c>
      <c r="I28" s="86" t="s">
        <v>49</v>
      </c>
      <c r="J28" s="86" t="s">
        <v>110</v>
      </c>
      <c r="K28" s="86">
        <v>1</v>
      </c>
      <c r="L28" s="86" t="s">
        <v>50</v>
      </c>
      <c r="M28" s="86"/>
      <c r="N28" s="86"/>
      <c r="O28" s="81" t="s">
        <v>947</v>
      </c>
      <c r="P28" s="90" t="s">
        <v>908</v>
      </c>
      <c r="Q28" s="97" t="s">
        <v>948</v>
      </c>
      <c r="R28" s="97" t="s">
        <v>2486</v>
      </c>
      <c r="S28" s="98"/>
      <c r="T28" s="99"/>
    </row>
    <row r="29" spans="1:20" ht="66">
      <c r="A29" s="81">
        <v>24</v>
      </c>
      <c r="B29" s="82" t="s">
        <v>949</v>
      </c>
      <c r="C29" s="85" t="s">
        <v>739</v>
      </c>
      <c r="D29" s="86" t="s">
        <v>102</v>
      </c>
      <c r="E29" s="84" t="s">
        <v>31</v>
      </c>
      <c r="F29" s="84" t="s">
        <v>32</v>
      </c>
      <c r="G29" s="84" t="s">
        <v>35</v>
      </c>
      <c r="H29" s="86" t="s">
        <v>46</v>
      </c>
      <c r="I29" s="86" t="s">
        <v>49</v>
      </c>
      <c r="J29" s="86" t="s">
        <v>110</v>
      </c>
      <c r="K29" s="86">
        <v>1</v>
      </c>
      <c r="L29" s="86" t="s">
        <v>50</v>
      </c>
      <c r="M29" s="86"/>
      <c r="N29" s="86"/>
      <c r="O29" s="81" t="s">
        <v>949</v>
      </c>
      <c r="P29" s="90" t="s">
        <v>908</v>
      </c>
      <c r="Q29" s="97" t="s">
        <v>941</v>
      </c>
      <c r="R29" s="97" t="s">
        <v>2487</v>
      </c>
      <c r="S29" s="98"/>
      <c r="T29" s="99"/>
    </row>
    <row r="30" spans="1:20" ht="39.6">
      <c r="A30" s="81">
        <v>25</v>
      </c>
      <c r="B30" s="82" t="s">
        <v>950</v>
      </c>
      <c r="C30" s="85" t="s">
        <v>741</v>
      </c>
      <c r="D30" s="86" t="s">
        <v>102</v>
      </c>
      <c r="E30" s="84" t="s">
        <v>31</v>
      </c>
      <c r="F30" s="84" t="s">
        <v>32</v>
      </c>
      <c r="G30" s="84" t="s">
        <v>35</v>
      </c>
      <c r="H30" s="86" t="s">
        <v>46</v>
      </c>
      <c r="I30" s="86" t="s">
        <v>49</v>
      </c>
      <c r="J30" s="86" t="s">
        <v>110</v>
      </c>
      <c r="K30" s="86">
        <v>1</v>
      </c>
      <c r="L30" s="86" t="s">
        <v>50</v>
      </c>
      <c r="M30" s="86"/>
      <c r="N30" s="86"/>
      <c r="O30" s="81" t="s">
        <v>950</v>
      </c>
      <c r="P30" s="90" t="s">
        <v>908</v>
      </c>
      <c r="Q30" s="97" t="s">
        <v>284</v>
      </c>
      <c r="R30" s="97" t="s">
        <v>2488</v>
      </c>
      <c r="S30" s="98"/>
      <c r="T30" s="99"/>
    </row>
    <row r="31" spans="1:20" ht="26.4">
      <c r="A31" s="81">
        <v>26</v>
      </c>
      <c r="B31" s="82" t="s">
        <v>951</v>
      </c>
      <c r="C31" s="85" t="s">
        <v>741</v>
      </c>
      <c r="D31" s="86" t="s">
        <v>102</v>
      </c>
      <c r="E31" s="84" t="s">
        <v>31</v>
      </c>
      <c r="F31" s="84" t="s">
        <v>32</v>
      </c>
      <c r="G31" s="84" t="s">
        <v>35</v>
      </c>
      <c r="H31" s="86" t="s">
        <v>46</v>
      </c>
      <c r="I31" s="86" t="s">
        <v>49</v>
      </c>
      <c r="J31" s="86" t="s">
        <v>110</v>
      </c>
      <c r="K31" s="86">
        <v>1</v>
      </c>
      <c r="L31" s="86" t="s">
        <v>50</v>
      </c>
      <c r="M31" s="86"/>
      <c r="N31" s="86"/>
      <c r="O31" s="81" t="s">
        <v>951</v>
      </c>
      <c r="P31" s="90" t="s">
        <v>908</v>
      </c>
      <c r="Q31" s="97" t="s">
        <v>284</v>
      </c>
      <c r="R31" s="97" t="s">
        <v>952</v>
      </c>
      <c r="S31" s="98"/>
      <c r="T31" s="99"/>
    </row>
    <row r="32" spans="1:20" ht="26.4">
      <c r="A32" s="81">
        <v>27</v>
      </c>
      <c r="B32" s="82" t="s">
        <v>953</v>
      </c>
      <c r="C32" s="85" t="s">
        <v>742</v>
      </c>
      <c r="D32" s="86" t="s">
        <v>102</v>
      </c>
      <c r="E32" s="84" t="s">
        <v>31</v>
      </c>
      <c r="F32" s="84" t="s">
        <v>32</v>
      </c>
      <c r="G32" s="84" t="s">
        <v>35</v>
      </c>
      <c r="H32" s="86" t="s">
        <v>45</v>
      </c>
      <c r="I32" s="86" t="s">
        <v>49</v>
      </c>
      <c r="J32" s="86" t="s">
        <v>110</v>
      </c>
      <c r="K32" s="86">
        <v>1</v>
      </c>
      <c r="L32" s="86" t="s">
        <v>50</v>
      </c>
      <c r="M32" s="86"/>
      <c r="N32" s="86"/>
      <c r="O32" s="81" t="s">
        <v>953</v>
      </c>
      <c r="P32" s="90" t="s">
        <v>908</v>
      </c>
      <c r="Q32" s="97" t="s">
        <v>954</v>
      </c>
      <c r="R32" s="97" t="s">
        <v>955</v>
      </c>
      <c r="S32" s="98"/>
      <c r="T32" s="99"/>
    </row>
    <row r="33" spans="1:20" ht="26.4">
      <c r="A33" s="81">
        <v>28</v>
      </c>
      <c r="B33" s="82" t="s">
        <v>956</v>
      </c>
      <c r="C33" s="85" t="s">
        <v>741</v>
      </c>
      <c r="D33" s="86" t="s">
        <v>102</v>
      </c>
      <c r="E33" s="84" t="s">
        <v>31</v>
      </c>
      <c r="F33" s="84" t="s">
        <v>32</v>
      </c>
      <c r="G33" s="84" t="s">
        <v>35</v>
      </c>
      <c r="H33" s="86" t="s">
        <v>45</v>
      </c>
      <c r="I33" s="86" t="s">
        <v>49</v>
      </c>
      <c r="J33" s="86" t="s">
        <v>110</v>
      </c>
      <c r="K33" s="86">
        <v>1</v>
      </c>
      <c r="L33" s="86" t="s">
        <v>50</v>
      </c>
      <c r="M33" s="86"/>
      <c r="N33" s="86"/>
      <c r="O33" s="81" t="s">
        <v>956</v>
      </c>
      <c r="P33" s="90" t="s">
        <v>908</v>
      </c>
      <c r="Q33" s="97" t="s">
        <v>284</v>
      </c>
      <c r="R33" s="97" t="s">
        <v>957</v>
      </c>
      <c r="S33" s="98"/>
      <c r="T33" s="99"/>
    </row>
    <row r="34" spans="1:20" ht="52.8">
      <c r="A34" s="81">
        <v>29</v>
      </c>
      <c r="B34" s="82" t="s">
        <v>958</v>
      </c>
      <c r="C34" s="85" t="s">
        <v>738</v>
      </c>
      <c r="D34" s="86" t="s">
        <v>102</v>
      </c>
      <c r="E34" s="84" t="s">
        <v>31</v>
      </c>
      <c r="F34" s="84" t="s">
        <v>32</v>
      </c>
      <c r="G34" s="84" t="s">
        <v>35</v>
      </c>
      <c r="H34" s="86" t="s">
        <v>45</v>
      </c>
      <c r="I34" s="86" t="s">
        <v>49</v>
      </c>
      <c r="J34" s="86" t="s">
        <v>110</v>
      </c>
      <c r="K34" s="86">
        <v>1</v>
      </c>
      <c r="L34" s="86" t="s">
        <v>50</v>
      </c>
      <c r="M34" s="86"/>
      <c r="N34" s="86"/>
      <c r="O34" s="81" t="s">
        <v>958</v>
      </c>
      <c r="P34" s="90" t="s">
        <v>908</v>
      </c>
      <c r="Q34" s="97" t="s">
        <v>959</v>
      </c>
      <c r="R34" s="97" t="s">
        <v>960</v>
      </c>
      <c r="S34" s="98"/>
      <c r="T34" s="99"/>
    </row>
    <row r="35" spans="1:20" ht="52.8">
      <c r="A35" s="81">
        <v>30</v>
      </c>
      <c r="B35" s="82" t="s">
        <v>961</v>
      </c>
      <c r="C35" s="85" t="s">
        <v>738</v>
      </c>
      <c r="D35" s="86" t="s">
        <v>102</v>
      </c>
      <c r="E35" s="84" t="s">
        <v>31</v>
      </c>
      <c r="F35" s="84" t="s">
        <v>32</v>
      </c>
      <c r="G35" s="84" t="s">
        <v>35</v>
      </c>
      <c r="H35" s="86" t="s">
        <v>45</v>
      </c>
      <c r="I35" s="86" t="s">
        <v>49</v>
      </c>
      <c r="J35" s="86" t="s">
        <v>110</v>
      </c>
      <c r="K35" s="86">
        <v>1</v>
      </c>
      <c r="L35" s="86" t="s">
        <v>50</v>
      </c>
      <c r="M35" s="86"/>
      <c r="N35" s="86"/>
      <c r="O35" s="81" t="s">
        <v>961</v>
      </c>
      <c r="P35" s="90" t="s">
        <v>908</v>
      </c>
      <c r="Q35" s="97" t="s">
        <v>962</v>
      </c>
      <c r="R35" s="97" t="s">
        <v>963</v>
      </c>
      <c r="S35" s="98"/>
      <c r="T35" s="99"/>
    </row>
    <row r="36" spans="1:20" ht="66">
      <c r="A36" s="81">
        <v>31</v>
      </c>
      <c r="B36" s="82" t="s">
        <v>964</v>
      </c>
      <c r="C36" s="85" t="s">
        <v>739</v>
      </c>
      <c r="D36" s="86" t="s">
        <v>102</v>
      </c>
      <c r="E36" s="84" t="s">
        <v>31</v>
      </c>
      <c r="F36" s="84" t="s">
        <v>32</v>
      </c>
      <c r="G36" s="84" t="s">
        <v>35</v>
      </c>
      <c r="H36" s="86" t="s">
        <v>45</v>
      </c>
      <c r="I36" s="86" t="s">
        <v>49</v>
      </c>
      <c r="J36" s="86" t="s">
        <v>110</v>
      </c>
      <c r="K36" s="86">
        <v>1</v>
      </c>
      <c r="L36" s="86" t="s">
        <v>50</v>
      </c>
      <c r="M36" s="86"/>
      <c r="N36" s="86"/>
      <c r="O36" s="81" t="s">
        <v>964</v>
      </c>
      <c r="P36" s="90" t="s">
        <v>908</v>
      </c>
      <c r="Q36" s="97" t="s">
        <v>965</v>
      </c>
      <c r="R36" s="97" t="s">
        <v>966</v>
      </c>
      <c r="S36" s="98"/>
      <c r="T36" s="99"/>
    </row>
    <row r="37" spans="1:20" ht="52.8">
      <c r="A37" s="81">
        <v>32</v>
      </c>
      <c r="B37" s="82" t="s">
        <v>967</v>
      </c>
      <c r="C37" s="85" t="s">
        <v>738</v>
      </c>
      <c r="D37" s="86" t="s">
        <v>102</v>
      </c>
      <c r="E37" s="84" t="s">
        <v>31</v>
      </c>
      <c r="F37" s="84" t="s">
        <v>32</v>
      </c>
      <c r="G37" s="84" t="s">
        <v>35</v>
      </c>
      <c r="H37" s="86" t="s">
        <v>45</v>
      </c>
      <c r="I37" s="86" t="s">
        <v>49</v>
      </c>
      <c r="J37" s="86" t="s">
        <v>110</v>
      </c>
      <c r="K37" s="86">
        <v>1</v>
      </c>
      <c r="L37" s="86" t="s">
        <v>50</v>
      </c>
      <c r="M37" s="86"/>
      <c r="N37" s="86"/>
      <c r="O37" s="81" t="s">
        <v>967</v>
      </c>
      <c r="P37" s="90" t="s">
        <v>908</v>
      </c>
      <c r="Q37" s="97" t="s">
        <v>968</v>
      </c>
      <c r="R37" s="97" t="s">
        <v>969</v>
      </c>
      <c r="S37" s="98"/>
      <c r="T37" s="99"/>
    </row>
    <row r="38" spans="1:20" ht="39.6">
      <c r="A38" s="81">
        <v>33</v>
      </c>
      <c r="B38" s="82" t="s">
        <v>970</v>
      </c>
      <c r="C38" s="85" t="s">
        <v>743</v>
      </c>
      <c r="D38" s="86" t="s">
        <v>102</v>
      </c>
      <c r="E38" s="84" t="s">
        <v>31</v>
      </c>
      <c r="F38" s="84" t="s">
        <v>32</v>
      </c>
      <c r="G38" s="84" t="s">
        <v>35</v>
      </c>
      <c r="H38" s="86" t="s">
        <v>45</v>
      </c>
      <c r="I38" s="86" t="s">
        <v>49</v>
      </c>
      <c r="J38" s="86" t="s">
        <v>110</v>
      </c>
      <c r="K38" s="86">
        <v>1</v>
      </c>
      <c r="L38" s="86" t="s">
        <v>50</v>
      </c>
      <c r="M38" s="86"/>
      <c r="N38" s="86"/>
      <c r="O38" s="81" t="s">
        <v>970</v>
      </c>
      <c r="P38" s="90" t="s">
        <v>908</v>
      </c>
      <c r="Q38" s="97" t="s">
        <v>971</v>
      </c>
      <c r="R38" s="97" t="s">
        <v>972</v>
      </c>
      <c r="S38" s="98"/>
      <c r="T38" s="99"/>
    </row>
    <row r="39" spans="1:20" ht="39.6">
      <c r="A39" s="81">
        <v>34</v>
      </c>
      <c r="B39" s="82" t="s">
        <v>973</v>
      </c>
      <c r="C39" s="85" t="s">
        <v>738</v>
      </c>
      <c r="D39" s="86" t="s">
        <v>102</v>
      </c>
      <c r="E39" s="84" t="s">
        <v>31</v>
      </c>
      <c r="F39" s="84" t="s">
        <v>32</v>
      </c>
      <c r="G39" s="84" t="s">
        <v>35</v>
      </c>
      <c r="H39" s="86" t="s">
        <v>45</v>
      </c>
      <c r="I39" s="86" t="s">
        <v>49</v>
      </c>
      <c r="J39" s="86" t="s">
        <v>110</v>
      </c>
      <c r="K39" s="86">
        <v>1</v>
      </c>
      <c r="L39" s="86" t="s">
        <v>50</v>
      </c>
      <c r="M39" s="86"/>
      <c r="N39" s="86"/>
      <c r="O39" s="81" t="s">
        <v>973</v>
      </c>
      <c r="P39" s="90" t="s">
        <v>908</v>
      </c>
      <c r="Q39" s="97" t="s">
        <v>974</v>
      </c>
      <c r="R39" s="97" t="s">
        <v>975</v>
      </c>
      <c r="S39" s="98"/>
      <c r="T39" s="99"/>
    </row>
    <row r="40" spans="1:20" ht="66">
      <c r="A40" s="81">
        <v>35</v>
      </c>
      <c r="B40" s="82" t="s">
        <v>976</v>
      </c>
      <c r="C40" s="85" t="s">
        <v>744</v>
      </c>
      <c r="D40" s="86" t="s">
        <v>102</v>
      </c>
      <c r="E40" s="84" t="s">
        <v>31</v>
      </c>
      <c r="F40" s="84" t="s">
        <v>32</v>
      </c>
      <c r="G40" s="84" t="s">
        <v>35</v>
      </c>
      <c r="H40" s="86" t="s">
        <v>45</v>
      </c>
      <c r="I40" s="86" t="s">
        <v>49</v>
      </c>
      <c r="J40" s="86" t="s">
        <v>110</v>
      </c>
      <c r="K40" s="86">
        <v>1</v>
      </c>
      <c r="L40" s="86" t="s">
        <v>50</v>
      </c>
      <c r="M40" s="86"/>
      <c r="N40" s="86"/>
      <c r="O40" s="81" t="s">
        <v>976</v>
      </c>
      <c r="P40" s="90" t="s">
        <v>908</v>
      </c>
      <c r="Q40" s="97" t="s">
        <v>977</v>
      </c>
      <c r="R40" s="97" t="s">
        <v>2489</v>
      </c>
      <c r="S40" s="98"/>
      <c r="T40" s="99"/>
    </row>
    <row r="41" spans="1:20" ht="118.8">
      <c r="A41" s="81">
        <v>36</v>
      </c>
      <c r="B41" s="82" t="s">
        <v>978</v>
      </c>
      <c r="C41" s="85" t="s">
        <v>745</v>
      </c>
      <c r="D41" s="86" t="s">
        <v>102</v>
      </c>
      <c r="E41" s="84" t="s">
        <v>31</v>
      </c>
      <c r="F41" s="84" t="s">
        <v>32</v>
      </c>
      <c r="G41" s="84" t="s">
        <v>35</v>
      </c>
      <c r="H41" s="86" t="s">
        <v>45</v>
      </c>
      <c r="I41" s="86" t="s">
        <v>49</v>
      </c>
      <c r="J41" s="86" t="s">
        <v>110</v>
      </c>
      <c r="K41" s="86">
        <v>1</v>
      </c>
      <c r="L41" s="86" t="s">
        <v>50</v>
      </c>
      <c r="M41" s="86"/>
      <c r="N41" s="86"/>
      <c r="O41" s="81" t="s">
        <v>978</v>
      </c>
      <c r="P41" s="90" t="s">
        <v>908</v>
      </c>
      <c r="Q41" s="97" t="s">
        <v>979</v>
      </c>
      <c r="R41" s="97" t="s">
        <v>980</v>
      </c>
      <c r="S41" s="98"/>
      <c r="T41" s="99"/>
    </row>
    <row r="42" spans="1:20" ht="66">
      <c r="A42" s="81">
        <v>37</v>
      </c>
      <c r="B42" s="82" t="s">
        <v>981</v>
      </c>
      <c r="C42" s="85" t="s">
        <v>738</v>
      </c>
      <c r="D42" s="86" t="s">
        <v>102</v>
      </c>
      <c r="E42" s="84" t="s">
        <v>31</v>
      </c>
      <c r="F42" s="84" t="s">
        <v>32</v>
      </c>
      <c r="G42" s="84" t="s">
        <v>35</v>
      </c>
      <c r="H42" s="86" t="s">
        <v>45</v>
      </c>
      <c r="I42" s="86" t="s">
        <v>49</v>
      </c>
      <c r="J42" s="86" t="s">
        <v>110</v>
      </c>
      <c r="K42" s="86">
        <v>1</v>
      </c>
      <c r="L42" s="86" t="s">
        <v>50</v>
      </c>
      <c r="M42" s="86"/>
      <c r="N42" s="86"/>
      <c r="O42" s="81" t="s">
        <v>981</v>
      </c>
      <c r="P42" s="90" t="s">
        <v>908</v>
      </c>
      <c r="Q42" s="97" t="s">
        <v>2490</v>
      </c>
      <c r="R42" s="97" t="s">
        <v>982</v>
      </c>
      <c r="S42" s="98"/>
      <c r="T42" s="99"/>
    </row>
    <row r="43" spans="1:20" ht="39.6">
      <c r="A43" s="81">
        <v>38</v>
      </c>
      <c r="B43" s="82" t="s">
        <v>983</v>
      </c>
      <c r="C43" s="85" t="s">
        <v>829</v>
      </c>
      <c r="D43" s="86" t="s">
        <v>102</v>
      </c>
      <c r="E43" s="84" t="s">
        <v>31</v>
      </c>
      <c r="F43" s="84" t="s">
        <v>32</v>
      </c>
      <c r="G43" s="84" t="s">
        <v>35</v>
      </c>
      <c r="H43" s="86" t="s">
        <v>45</v>
      </c>
      <c r="I43" s="86" t="s">
        <v>49</v>
      </c>
      <c r="J43" s="86" t="s">
        <v>110</v>
      </c>
      <c r="K43" s="86">
        <v>1</v>
      </c>
      <c r="L43" s="86" t="s">
        <v>50</v>
      </c>
      <c r="M43" s="86"/>
      <c r="N43" s="86"/>
      <c r="O43" s="81" t="s">
        <v>983</v>
      </c>
      <c r="P43" s="90" t="s">
        <v>908</v>
      </c>
      <c r="Q43" s="97" t="s">
        <v>984</v>
      </c>
      <c r="R43" s="97" t="s">
        <v>985</v>
      </c>
      <c r="S43" s="98"/>
      <c r="T43" s="99"/>
    </row>
    <row r="44" spans="1:20" ht="39.6">
      <c r="A44" s="81">
        <v>39</v>
      </c>
      <c r="B44" s="82" t="s">
        <v>986</v>
      </c>
      <c r="C44" s="85" t="s">
        <v>747</v>
      </c>
      <c r="D44" s="86" t="s">
        <v>102</v>
      </c>
      <c r="E44" s="84" t="s">
        <v>31</v>
      </c>
      <c r="F44" s="84" t="s">
        <v>32</v>
      </c>
      <c r="G44" s="84" t="s">
        <v>35</v>
      </c>
      <c r="H44" s="86" t="s">
        <v>47</v>
      </c>
      <c r="I44" s="86" t="s">
        <v>49</v>
      </c>
      <c r="J44" s="86" t="s">
        <v>110</v>
      </c>
      <c r="K44" s="86">
        <v>1</v>
      </c>
      <c r="L44" s="86" t="s">
        <v>50</v>
      </c>
      <c r="M44" s="86"/>
      <c r="N44" s="86"/>
      <c r="O44" s="81" t="s">
        <v>986</v>
      </c>
      <c r="P44" s="90" t="s">
        <v>908</v>
      </c>
      <c r="Q44" s="97" t="s">
        <v>987</v>
      </c>
      <c r="R44" s="97" t="s">
        <v>988</v>
      </c>
      <c r="S44" s="98"/>
      <c r="T44" s="99"/>
    </row>
    <row r="45" spans="1:20" ht="52.8">
      <c r="A45" s="81">
        <v>40</v>
      </c>
      <c r="B45" s="82" t="s">
        <v>989</v>
      </c>
      <c r="C45" s="85" t="s">
        <v>736</v>
      </c>
      <c r="D45" s="86" t="s">
        <v>105</v>
      </c>
      <c r="E45" s="84" t="s">
        <v>31</v>
      </c>
      <c r="F45" s="84" t="s">
        <v>32</v>
      </c>
      <c r="G45" s="84" t="s">
        <v>34</v>
      </c>
      <c r="H45" s="86" t="s">
        <v>45</v>
      </c>
      <c r="I45" s="86" t="s">
        <v>49</v>
      </c>
      <c r="J45" s="86" t="s">
        <v>110</v>
      </c>
      <c r="K45" s="86">
        <v>1</v>
      </c>
      <c r="L45" s="86" t="s">
        <v>50</v>
      </c>
      <c r="M45" s="86"/>
      <c r="N45" s="86"/>
      <c r="O45" s="81" t="s">
        <v>989</v>
      </c>
      <c r="P45" s="90" t="s">
        <v>908</v>
      </c>
      <c r="Q45" s="97" t="s">
        <v>1014</v>
      </c>
      <c r="R45" s="97" t="s">
        <v>991</v>
      </c>
      <c r="S45" s="98"/>
      <c r="T45" s="99"/>
    </row>
    <row r="46" spans="1:20" ht="52.8">
      <c r="A46" s="81">
        <v>41</v>
      </c>
      <c r="B46" s="82" t="s">
        <v>992</v>
      </c>
      <c r="C46" s="85" t="s">
        <v>748</v>
      </c>
      <c r="D46" s="86" t="s">
        <v>105</v>
      </c>
      <c r="E46" s="84" t="s">
        <v>31</v>
      </c>
      <c r="F46" s="84" t="s">
        <v>32</v>
      </c>
      <c r="G46" s="84" t="s">
        <v>34</v>
      </c>
      <c r="H46" s="86" t="s">
        <v>46</v>
      </c>
      <c r="I46" s="86" t="s">
        <v>49</v>
      </c>
      <c r="J46" s="86" t="s">
        <v>110</v>
      </c>
      <c r="K46" s="86">
        <v>1</v>
      </c>
      <c r="L46" s="86" t="s">
        <v>50</v>
      </c>
      <c r="M46" s="86"/>
      <c r="N46" s="86"/>
      <c r="O46" s="81" t="s">
        <v>992</v>
      </c>
      <c r="P46" s="90" t="s">
        <v>908</v>
      </c>
      <c r="Q46" s="97" t="s">
        <v>990</v>
      </c>
      <c r="R46" s="97" t="s">
        <v>993</v>
      </c>
      <c r="S46" s="98"/>
      <c r="T46" s="99"/>
    </row>
    <row r="47" spans="1:20" ht="52.8">
      <c r="A47" s="81">
        <v>42</v>
      </c>
      <c r="B47" s="82" t="s">
        <v>994</v>
      </c>
      <c r="C47" s="85" t="s">
        <v>749</v>
      </c>
      <c r="D47" s="86" t="s">
        <v>105</v>
      </c>
      <c r="E47" s="84" t="s">
        <v>31</v>
      </c>
      <c r="F47" s="84" t="s">
        <v>32</v>
      </c>
      <c r="G47" s="84" t="s">
        <v>34</v>
      </c>
      <c r="H47" s="86" t="s">
        <v>46</v>
      </c>
      <c r="I47" s="86" t="s">
        <v>49</v>
      </c>
      <c r="J47" s="86" t="s">
        <v>110</v>
      </c>
      <c r="K47" s="86">
        <v>1</v>
      </c>
      <c r="L47" s="86" t="s">
        <v>50</v>
      </c>
      <c r="M47" s="86"/>
      <c r="N47" s="86"/>
      <c r="O47" s="81" t="s">
        <v>994</v>
      </c>
      <c r="P47" s="90" t="s">
        <v>908</v>
      </c>
      <c r="Q47" s="97" t="s">
        <v>995</v>
      </c>
      <c r="R47" s="97" t="s">
        <v>996</v>
      </c>
      <c r="S47" s="98"/>
      <c r="T47" s="99"/>
    </row>
    <row r="48" spans="1:20" ht="66">
      <c r="A48" s="81">
        <v>43</v>
      </c>
      <c r="B48" s="82" t="s">
        <v>997</v>
      </c>
      <c r="C48" s="85" t="s">
        <v>750</v>
      </c>
      <c r="D48" s="86" t="s">
        <v>105</v>
      </c>
      <c r="E48" s="84" t="s">
        <v>31</v>
      </c>
      <c r="F48" s="84" t="s">
        <v>32</v>
      </c>
      <c r="G48" s="84" t="s">
        <v>34</v>
      </c>
      <c r="H48" s="86" t="s">
        <v>46</v>
      </c>
      <c r="I48" s="86" t="s">
        <v>49</v>
      </c>
      <c r="J48" s="86" t="s">
        <v>110</v>
      </c>
      <c r="K48" s="86">
        <v>1</v>
      </c>
      <c r="L48" s="86" t="s">
        <v>50</v>
      </c>
      <c r="M48" s="86"/>
      <c r="N48" s="86"/>
      <c r="O48" s="81" t="s">
        <v>997</v>
      </c>
      <c r="P48" s="90" t="s">
        <v>908</v>
      </c>
      <c r="Q48" s="97" t="s">
        <v>990</v>
      </c>
      <c r="R48" s="97" t="s">
        <v>998</v>
      </c>
      <c r="S48" s="98"/>
      <c r="T48" s="99"/>
    </row>
    <row r="49" spans="1:20" ht="39.6">
      <c r="A49" s="81">
        <v>44</v>
      </c>
      <c r="B49" s="82" t="s">
        <v>999</v>
      </c>
      <c r="C49" s="85" t="s">
        <v>751</v>
      </c>
      <c r="D49" s="86" t="s">
        <v>105</v>
      </c>
      <c r="E49" s="84" t="s">
        <v>31</v>
      </c>
      <c r="F49" s="84" t="s">
        <v>32</v>
      </c>
      <c r="G49" s="84" t="s">
        <v>34</v>
      </c>
      <c r="H49" s="86" t="s">
        <v>46</v>
      </c>
      <c r="I49" s="86" t="s">
        <v>49</v>
      </c>
      <c r="J49" s="86" t="s">
        <v>110</v>
      </c>
      <c r="K49" s="86">
        <v>1</v>
      </c>
      <c r="L49" s="86" t="s">
        <v>50</v>
      </c>
      <c r="M49" s="86"/>
      <c r="N49" s="86"/>
      <c r="O49" s="81" t="s">
        <v>999</v>
      </c>
      <c r="P49" s="90" t="s">
        <v>908</v>
      </c>
      <c r="Q49" s="97" t="s">
        <v>1000</v>
      </c>
      <c r="R49" s="97" t="s">
        <v>1001</v>
      </c>
      <c r="S49" s="98"/>
      <c r="T49" s="99"/>
    </row>
    <row r="50" spans="1:20" ht="52.8">
      <c r="A50" s="81">
        <v>45</v>
      </c>
      <c r="B50" s="82" t="s">
        <v>1002</v>
      </c>
      <c r="C50" s="85" t="s">
        <v>736</v>
      </c>
      <c r="D50" s="86" t="s">
        <v>105</v>
      </c>
      <c r="E50" s="84" t="s">
        <v>31</v>
      </c>
      <c r="F50" s="84" t="s">
        <v>32</v>
      </c>
      <c r="G50" s="84" t="s">
        <v>34</v>
      </c>
      <c r="H50" s="86" t="s">
        <v>46</v>
      </c>
      <c r="I50" s="86" t="s">
        <v>49</v>
      </c>
      <c r="J50" s="86" t="s">
        <v>110</v>
      </c>
      <c r="K50" s="86">
        <v>1</v>
      </c>
      <c r="L50" s="86" t="s">
        <v>50</v>
      </c>
      <c r="M50" s="86"/>
      <c r="N50" s="86"/>
      <c r="O50" s="81" t="s">
        <v>1002</v>
      </c>
      <c r="P50" s="90" t="s">
        <v>908</v>
      </c>
      <c r="Q50" s="97" t="s">
        <v>990</v>
      </c>
      <c r="R50" s="97" t="s">
        <v>1003</v>
      </c>
      <c r="S50" s="98"/>
      <c r="T50" s="99"/>
    </row>
    <row r="51" spans="1:20" ht="52.8">
      <c r="A51" s="81">
        <v>46</v>
      </c>
      <c r="B51" s="82" t="s">
        <v>1004</v>
      </c>
      <c r="C51" s="85" t="s">
        <v>736</v>
      </c>
      <c r="D51" s="86" t="s">
        <v>105</v>
      </c>
      <c r="E51" s="84" t="s">
        <v>31</v>
      </c>
      <c r="F51" s="84" t="s">
        <v>32</v>
      </c>
      <c r="G51" s="84" t="s">
        <v>34</v>
      </c>
      <c r="H51" s="86" t="s">
        <v>46</v>
      </c>
      <c r="I51" s="86" t="s">
        <v>49</v>
      </c>
      <c r="J51" s="86" t="s">
        <v>110</v>
      </c>
      <c r="K51" s="86">
        <v>1</v>
      </c>
      <c r="L51" s="86" t="s">
        <v>50</v>
      </c>
      <c r="M51" s="86"/>
      <c r="N51" s="86"/>
      <c r="O51" s="81" t="s">
        <v>1004</v>
      </c>
      <c r="P51" s="90" t="s">
        <v>908</v>
      </c>
      <c r="Q51" s="97" t="s">
        <v>990</v>
      </c>
      <c r="R51" s="97" t="s">
        <v>1005</v>
      </c>
      <c r="S51" s="98"/>
      <c r="T51" s="99"/>
    </row>
    <row r="52" spans="1:20" ht="52.8">
      <c r="A52" s="81">
        <v>47</v>
      </c>
      <c r="B52" s="82" t="s">
        <v>1006</v>
      </c>
      <c r="C52" s="85" t="s">
        <v>752</v>
      </c>
      <c r="D52" s="86" t="s">
        <v>94</v>
      </c>
      <c r="E52" s="84" t="s">
        <v>31</v>
      </c>
      <c r="F52" s="84" t="s">
        <v>32</v>
      </c>
      <c r="G52" s="84" t="s">
        <v>34</v>
      </c>
      <c r="H52" s="86" t="s">
        <v>47</v>
      </c>
      <c r="I52" s="86" t="s">
        <v>49</v>
      </c>
      <c r="J52" s="86" t="s">
        <v>110</v>
      </c>
      <c r="K52" s="86">
        <v>1</v>
      </c>
      <c r="L52" s="86" t="s">
        <v>50</v>
      </c>
      <c r="M52" s="86"/>
      <c r="N52" s="86"/>
      <c r="O52" s="81" t="s">
        <v>1006</v>
      </c>
      <c r="P52" s="90" t="s">
        <v>908</v>
      </c>
      <c r="Q52" s="97" t="s">
        <v>1007</v>
      </c>
      <c r="R52" s="97" t="s">
        <v>1008</v>
      </c>
      <c r="S52" s="98"/>
      <c r="T52" s="99"/>
    </row>
    <row r="53" spans="1:20" ht="26.4">
      <c r="A53" s="81">
        <v>48</v>
      </c>
      <c r="B53" s="82" t="s">
        <v>1009</v>
      </c>
      <c r="C53" s="85" t="s">
        <v>753</v>
      </c>
      <c r="D53" s="86" t="s">
        <v>105</v>
      </c>
      <c r="E53" s="84" t="s">
        <v>31</v>
      </c>
      <c r="F53" s="84" t="s">
        <v>32</v>
      </c>
      <c r="G53" s="84" t="s">
        <v>34</v>
      </c>
      <c r="H53" s="86" t="s">
        <v>47</v>
      </c>
      <c r="I53" s="86" t="s">
        <v>49</v>
      </c>
      <c r="J53" s="86" t="s">
        <v>110</v>
      </c>
      <c r="K53" s="86">
        <v>1</v>
      </c>
      <c r="L53" s="86" t="s">
        <v>50</v>
      </c>
      <c r="M53" s="86"/>
      <c r="N53" s="86"/>
      <c r="O53" s="81" t="s">
        <v>1009</v>
      </c>
      <c r="P53" s="90" t="s">
        <v>908</v>
      </c>
      <c r="Q53" s="97" t="s">
        <v>995</v>
      </c>
      <c r="R53" s="97" t="s">
        <v>1010</v>
      </c>
      <c r="S53" s="98"/>
      <c r="T53" s="99"/>
    </row>
    <row r="54" spans="1:20" ht="66">
      <c r="A54" s="81">
        <v>49</v>
      </c>
      <c r="B54" s="82" t="s">
        <v>1011</v>
      </c>
      <c r="C54" s="85" t="s">
        <v>754</v>
      </c>
      <c r="D54" s="86" t="s">
        <v>105</v>
      </c>
      <c r="E54" s="84" t="s">
        <v>31</v>
      </c>
      <c r="F54" s="84" t="s">
        <v>32</v>
      </c>
      <c r="G54" s="84" t="s">
        <v>34</v>
      </c>
      <c r="H54" s="86" t="s">
        <v>47</v>
      </c>
      <c r="I54" s="86" t="s">
        <v>49</v>
      </c>
      <c r="J54" s="86" t="s">
        <v>110</v>
      </c>
      <c r="K54" s="86">
        <v>1</v>
      </c>
      <c r="L54" s="86" t="s">
        <v>50</v>
      </c>
      <c r="M54" s="86"/>
      <c r="N54" s="86"/>
      <c r="O54" s="81" t="s">
        <v>1011</v>
      </c>
      <c r="P54" s="90" t="s">
        <v>908</v>
      </c>
      <c r="Q54" s="97" t="s">
        <v>990</v>
      </c>
      <c r="R54" s="97" t="s">
        <v>1012</v>
      </c>
      <c r="S54" s="98"/>
      <c r="T54" s="99"/>
    </row>
    <row r="55" spans="1:20" ht="79.2">
      <c r="A55" s="81">
        <v>50</v>
      </c>
      <c r="B55" s="82" t="s">
        <v>1013</v>
      </c>
      <c r="C55" s="85" t="s">
        <v>736</v>
      </c>
      <c r="D55" s="86" t="s">
        <v>105</v>
      </c>
      <c r="E55" s="84" t="s">
        <v>31</v>
      </c>
      <c r="F55" s="84" t="s">
        <v>32</v>
      </c>
      <c r="G55" s="84" t="s">
        <v>34</v>
      </c>
      <c r="H55" s="86" t="s">
        <v>47</v>
      </c>
      <c r="I55" s="86" t="s">
        <v>49</v>
      </c>
      <c r="J55" s="86" t="s">
        <v>110</v>
      </c>
      <c r="K55" s="86">
        <v>1</v>
      </c>
      <c r="L55" s="86" t="s">
        <v>50</v>
      </c>
      <c r="M55" s="86"/>
      <c r="N55" s="86"/>
      <c r="O55" s="81" t="s">
        <v>1013</v>
      </c>
      <c r="P55" s="90" t="s">
        <v>908</v>
      </c>
      <c r="Q55" s="97" t="s">
        <v>1014</v>
      </c>
      <c r="R55" s="97" t="s">
        <v>1015</v>
      </c>
      <c r="S55" s="98"/>
      <c r="T55" s="99"/>
    </row>
    <row r="56" spans="1:20" ht="52.8">
      <c r="A56" s="81">
        <v>51</v>
      </c>
      <c r="B56" s="82" t="s">
        <v>1016</v>
      </c>
      <c r="C56" s="85" t="s">
        <v>736</v>
      </c>
      <c r="D56" s="86" t="s">
        <v>105</v>
      </c>
      <c r="E56" s="84" t="s">
        <v>31</v>
      </c>
      <c r="F56" s="84" t="s">
        <v>32</v>
      </c>
      <c r="G56" s="84" t="s">
        <v>34</v>
      </c>
      <c r="H56" s="86" t="s">
        <v>47</v>
      </c>
      <c r="I56" s="86" t="s">
        <v>49</v>
      </c>
      <c r="J56" s="86" t="s">
        <v>110</v>
      </c>
      <c r="K56" s="86">
        <v>1</v>
      </c>
      <c r="L56" s="86" t="s">
        <v>50</v>
      </c>
      <c r="M56" s="86"/>
      <c r="N56" s="86"/>
      <c r="O56" s="81" t="s">
        <v>1016</v>
      </c>
      <c r="P56" s="90" t="s">
        <v>908</v>
      </c>
      <c r="Q56" s="97" t="s">
        <v>2491</v>
      </c>
      <c r="R56" s="97" t="s">
        <v>1017</v>
      </c>
      <c r="S56" s="98"/>
      <c r="T56" s="99"/>
    </row>
    <row r="57" spans="1:20" ht="39.6">
      <c r="A57" s="81">
        <v>52</v>
      </c>
      <c r="B57" s="82" t="s">
        <v>1018</v>
      </c>
      <c r="C57" s="85" t="s">
        <v>755</v>
      </c>
      <c r="D57" s="86" t="s">
        <v>105</v>
      </c>
      <c r="E57" s="84" t="s">
        <v>31</v>
      </c>
      <c r="F57" s="84" t="s">
        <v>32</v>
      </c>
      <c r="G57" s="84" t="s">
        <v>34</v>
      </c>
      <c r="H57" s="86" t="s">
        <v>47</v>
      </c>
      <c r="I57" s="86" t="s">
        <v>49</v>
      </c>
      <c r="J57" s="86" t="s">
        <v>110</v>
      </c>
      <c r="K57" s="86">
        <v>1</v>
      </c>
      <c r="L57" s="86" t="s">
        <v>50</v>
      </c>
      <c r="M57" s="86"/>
      <c r="N57" s="86"/>
      <c r="O57" s="81" t="s">
        <v>1018</v>
      </c>
      <c r="P57" s="90" t="s">
        <v>908</v>
      </c>
      <c r="Q57" s="97" t="s">
        <v>1019</v>
      </c>
      <c r="R57" s="97" t="s">
        <v>1020</v>
      </c>
      <c r="S57" s="98"/>
      <c r="T57" s="99"/>
    </row>
    <row r="58" spans="1:20" ht="26.4">
      <c r="A58" s="81">
        <v>53</v>
      </c>
      <c r="B58" s="82" t="s">
        <v>1021</v>
      </c>
      <c r="C58" s="85" t="s">
        <v>756</v>
      </c>
      <c r="D58" s="86" t="s">
        <v>94</v>
      </c>
      <c r="E58" s="84" t="s">
        <v>31</v>
      </c>
      <c r="F58" s="84" t="s">
        <v>32</v>
      </c>
      <c r="G58" s="84" t="s">
        <v>34</v>
      </c>
      <c r="H58" s="86" t="s">
        <v>47</v>
      </c>
      <c r="I58" s="86" t="s">
        <v>49</v>
      </c>
      <c r="J58" s="86" t="s">
        <v>110</v>
      </c>
      <c r="K58" s="86">
        <v>1</v>
      </c>
      <c r="L58" s="86" t="s">
        <v>50</v>
      </c>
      <c r="M58" s="86"/>
      <c r="N58" s="86"/>
      <c r="O58" s="81" t="s">
        <v>1021</v>
      </c>
      <c r="P58" s="90" t="s">
        <v>908</v>
      </c>
      <c r="Q58" s="97" t="s">
        <v>995</v>
      </c>
      <c r="R58" s="97" t="s">
        <v>1022</v>
      </c>
      <c r="S58" s="98"/>
      <c r="T58" s="99"/>
    </row>
    <row r="59" spans="1:20" ht="66">
      <c r="A59" s="81">
        <v>54</v>
      </c>
      <c r="B59" s="82" t="s">
        <v>1023</v>
      </c>
      <c r="C59" s="85" t="s">
        <v>748</v>
      </c>
      <c r="D59" s="86" t="s">
        <v>105</v>
      </c>
      <c r="E59" s="84" t="s">
        <v>31</v>
      </c>
      <c r="F59" s="84" t="s">
        <v>32</v>
      </c>
      <c r="G59" s="84" t="s">
        <v>34</v>
      </c>
      <c r="H59" s="86" t="s">
        <v>43</v>
      </c>
      <c r="I59" s="86" t="s">
        <v>49</v>
      </c>
      <c r="J59" s="86" t="s">
        <v>110</v>
      </c>
      <c r="K59" s="86">
        <v>1</v>
      </c>
      <c r="L59" s="86" t="s">
        <v>50</v>
      </c>
      <c r="M59" s="86"/>
      <c r="N59" s="86"/>
      <c r="O59" s="81" t="s">
        <v>1023</v>
      </c>
      <c r="P59" s="90" t="s">
        <v>908</v>
      </c>
      <c r="Q59" s="97" t="s">
        <v>990</v>
      </c>
      <c r="R59" s="97" t="s">
        <v>1024</v>
      </c>
      <c r="S59" s="98"/>
      <c r="T59" s="99"/>
    </row>
    <row r="60" spans="1:20" ht="39.6">
      <c r="A60" s="81">
        <v>55</v>
      </c>
      <c r="B60" s="82" t="s">
        <v>1025</v>
      </c>
      <c r="C60" s="85" t="s">
        <v>736</v>
      </c>
      <c r="D60" s="86" t="s">
        <v>105</v>
      </c>
      <c r="E60" s="84" t="s">
        <v>31</v>
      </c>
      <c r="F60" s="84" t="s">
        <v>32</v>
      </c>
      <c r="G60" s="84" t="s">
        <v>34</v>
      </c>
      <c r="H60" s="86" t="s">
        <v>43</v>
      </c>
      <c r="I60" s="86" t="s">
        <v>49</v>
      </c>
      <c r="J60" s="86" t="s">
        <v>110</v>
      </c>
      <c r="K60" s="86">
        <v>1</v>
      </c>
      <c r="L60" s="86" t="s">
        <v>50</v>
      </c>
      <c r="M60" s="86"/>
      <c r="N60" s="86"/>
      <c r="O60" s="81" t="s">
        <v>1025</v>
      </c>
      <c r="P60" s="90" t="s">
        <v>908</v>
      </c>
      <c r="Q60" s="97" t="s">
        <v>990</v>
      </c>
      <c r="R60" s="97" t="s">
        <v>1026</v>
      </c>
      <c r="S60" s="98"/>
      <c r="T60" s="99"/>
    </row>
    <row r="61" spans="1:20" ht="66">
      <c r="A61" s="81">
        <v>56</v>
      </c>
      <c r="B61" s="82" t="s">
        <v>1027</v>
      </c>
      <c r="C61" s="85" t="s">
        <v>748</v>
      </c>
      <c r="D61" s="86" t="s">
        <v>105</v>
      </c>
      <c r="E61" s="84" t="s">
        <v>31</v>
      </c>
      <c r="F61" s="84" t="s">
        <v>32</v>
      </c>
      <c r="G61" s="84" t="s">
        <v>34</v>
      </c>
      <c r="H61" s="86" t="s">
        <v>45</v>
      </c>
      <c r="I61" s="86" t="s">
        <v>49</v>
      </c>
      <c r="J61" s="86" t="s">
        <v>110</v>
      </c>
      <c r="K61" s="86">
        <v>1</v>
      </c>
      <c r="L61" s="86" t="s">
        <v>50</v>
      </c>
      <c r="M61" s="86"/>
      <c r="N61" s="86"/>
      <c r="O61" s="81" t="s">
        <v>1027</v>
      </c>
      <c r="P61" s="90" t="s">
        <v>908</v>
      </c>
      <c r="Q61" s="97" t="s">
        <v>990</v>
      </c>
      <c r="R61" s="97" t="s">
        <v>2492</v>
      </c>
      <c r="S61" s="98"/>
      <c r="T61" s="99"/>
    </row>
    <row r="62" spans="1:20" ht="39.6">
      <c r="A62" s="81">
        <v>57</v>
      </c>
      <c r="B62" s="82" t="s">
        <v>1028</v>
      </c>
      <c r="C62" s="85" t="s">
        <v>757</v>
      </c>
      <c r="D62" s="86" t="s">
        <v>94</v>
      </c>
      <c r="E62" s="84" t="s">
        <v>31</v>
      </c>
      <c r="F62" s="84" t="s">
        <v>32</v>
      </c>
      <c r="G62" s="84" t="s">
        <v>34</v>
      </c>
      <c r="H62" s="86" t="s">
        <v>43</v>
      </c>
      <c r="I62" s="86" t="s">
        <v>49</v>
      </c>
      <c r="J62" s="86" t="s">
        <v>110</v>
      </c>
      <c r="K62" s="86">
        <v>1</v>
      </c>
      <c r="L62" s="86" t="s">
        <v>50</v>
      </c>
      <c r="M62" s="86"/>
      <c r="N62" s="86"/>
      <c r="O62" s="81" t="s">
        <v>1028</v>
      </c>
      <c r="P62" s="90" t="s">
        <v>908</v>
      </c>
      <c r="Q62" s="97" t="s">
        <v>1014</v>
      </c>
      <c r="R62" s="97" t="s">
        <v>1029</v>
      </c>
      <c r="S62" s="98"/>
      <c r="T62" s="99"/>
    </row>
    <row r="63" spans="1:20" ht="66">
      <c r="A63" s="81">
        <v>58</v>
      </c>
      <c r="B63" s="82" t="s">
        <v>1030</v>
      </c>
      <c r="C63" s="85" t="s">
        <v>736</v>
      </c>
      <c r="D63" s="86" t="s">
        <v>105</v>
      </c>
      <c r="E63" s="84" t="s">
        <v>31</v>
      </c>
      <c r="F63" s="84" t="s">
        <v>32</v>
      </c>
      <c r="G63" s="84" t="s">
        <v>34</v>
      </c>
      <c r="H63" s="86" t="s">
        <v>45</v>
      </c>
      <c r="I63" s="86" t="s">
        <v>49</v>
      </c>
      <c r="J63" s="86" t="s">
        <v>110</v>
      </c>
      <c r="K63" s="86">
        <v>1</v>
      </c>
      <c r="L63" s="86" t="s">
        <v>50</v>
      </c>
      <c r="M63" s="86"/>
      <c r="N63" s="86"/>
      <c r="O63" s="81" t="s">
        <v>1030</v>
      </c>
      <c r="P63" s="90" t="s">
        <v>908</v>
      </c>
      <c r="Q63" s="97" t="s">
        <v>1031</v>
      </c>
      <c r="R63" s="97" t="s">
        <v>1032</v>
      </c>
      <c r="S63" s="98"/>
      <c r="T63" s="99"/>
    </row>
    <row r="64" spans="1:20" ht="26.4">
      <c r="A64" s="81">
        <v>59</v>
      </c>
      <c r="B64" s="82" t="s">
        <v>1033</v>
      </c>
      <c r="C64" s="85" t="s">
        <v>758</v>
      </c>
      <c r="D64" s="86" t="s">
        <v>105</v>
      </c>
      <c r="E64" s="84" t="s">
        <v>31</v>
      </c>
      <c r="F64" s="84" t="s">
        <v>32</v>
      </c>
      <c r="G64" s="84" t="s">
        <v>34</v>
      </c>
      <c r="H64" s="86" t="s">
        <v>47</v>
      </c>
      <c r="I64" s="86" t="s">
        <v>49</v>
      </c>
      <c r="J64" s="86" t="s">
        <v>110</v>
      </c>
      <c r="K64" s="86">
        <v>1</v>
      </c>
      <c r="L64" s="86" t="s">
        <v>50</v>
      </c>
      <c r="M64" s="86"/>
      <c r="N64" s="86"/>
      <c r="O64" s="81" t="s">
        <v>1033</v>
      </c>
      <c r="P64" s="90" t="s">
        <v>908</v>
      </c>
      <c r="Q64" s="97" t="s">
        <v>1034</v>
      </c>
      <c r="R64" s="97" t="s">
        <v>1035</v>
      </c>
      <c r="S64" s="98"/>
      <c r="T64" s="99"/>
    </row>
    <row r="65" spans="1:20" ht="66">
      <c r="A65" s="81">
        <v>60</v>
      </c>
      <c r="B65" s="82" t="s">
        <v>1036</v>
      </c>
      <c r="C65" s="85" t="s">
        <v>736</v>
      </c>
      <c r="D65" s="86" t="s">
        <v>105</v>
      </c>
      <c r="E65" s="84" t="s">
        <v>31</v>
      </c>
      <c r="F65" s="84" t="s">
        <v>32</v>
      </c>
      <c r="G65" s="84" t="s">
        <v>34</v>
      </c>
      <c r="H65" s="86" t="s">
        <v>47</v>
      </c>
      <c r="I65" s="86" t="s">
        <v>49</v>
      </c>
      <c r="J65" s="86" t="s">
        <v>110</v>
      </c>
      <c r="K65" s="86">
        <v>1</v>
      </c>
      <c r="L65" s="86" t="s">
        <v>50</v>
      </c>
      <c r="M65" s="86"/>
      <c r="N65" s="86"/>
      <c r="O65" s="81" t="s">
        <v>1036</v>
      </c>
      <c r="P65" s="90" t="s">
        <v>908</v>
      </c>
      <c r="Q65" s="97" t="s">
        <v>1014</v>
      </c>
      <c r="R65" s="97" t="s">
        <v>1037</v>
      </c>
      <c r="S65" s="98"/>
      <c r="T65" s="99"/>
    </row>
    <row r="66" spans="1:20" ht="52.8">
      <c r="A66" s="81">
        <v>61</v>
      </c>
      <c r="B66" s="82" t="s">
        <v>1038</v>
      </c>
      <c r="C66" s="85" t="s">
        <v>733</v>
      </c>
      <c r="D66" s="86" t="s">
        <v>98</v>
      </c>
      <c r="E66" s="84" t="s">
        <v>31</v>
      </c>
      <c r="F66" s="84" t="s">
        <v>32</v>
      </c>
      <c r="G66" s="84" t="s">
        <v>34</v>
      </c>
      <c r="H66" s="86" t="s">
        <v>46</v>
      </c>
      <c r="I66" s="86" t="s">
        <v>49</v>
      </c>
      <c r="J66" s="86" t="s">
        <v>110</v>
      </c>
      <c r="K66" s="86">
        <v>1</v>
      </c>
      <c r="L66" s="86" t="s">
        <v>50</v>
      </c>
      <c r="M66" s="86"/>
      <c r="N66" s="86"/>
      <c r="O66" s="81" t="s">
        <v>1038</v>
      </c>
      <c r="P66" s="90" t="s">
        <v>908</v>
      </c>
      <c r="Q66" s="97" t="s">
        <v>1039</v>
      </c>
      <c r="R66" s="97" t="s">
        <v>1040</v>
      </c>
      <c r="S66" s="98"/>
      <c r="T66" s="99"/>
    </row>
    <row r="67" spans="1:20" ht="66">
      <c r="A67" s="81">
        <v>62</v>
      </c>
      <c r="B67" s="82" t="s">
        <v>1041</v>
      </c>
      <c r="C67" s="85" t="s">
        <v>734</v>
      </c>
      <c r="D67" s="86" t="s">
        <v>98</v>
      </c>
      <c r="E67" s="84" t="s">
        <v>31</v>
      </c>
      <c r="F67" s="84" t="s">
        <v>32</v>
      </c>
      <c r="G67" s="84" t="s">
        <v>34</v>
      </c>
      <c r="H67" s="86" t="s">
        <v>47</v>
      </c>
      <c r="I67" s="86" t="s">
        <v>49</v>
      </c>
      <c r="J67" s="86" t="s">
        <v>110</v>
      </c>
      <c r="K67" s="86">
        <v>1</v>
      </c>
      <c r="L67" s="86" t="s">
        <v>50</v>
      </c>
      <c r="M67" s="86"/>
      <c r="N67" s="86"/>
      <c r="O67" s="81" t="s">
        <v>1041</v>
      </c>
      <c r="P67" s="90" t="s">
        <v>908</v>
      </c>
      <c r="Q67" s="97" t="s">
        <v>1039</v>
      </c>
      <c r="R67" s="97" t="s">
        <v>2493</v>
      </c>
      <c r="S67" s="98"/>
      <c r="T67" s="99"/>
    </row>
    <row r="68" spans="1:20" ht="69">
      <c r="A68" s="87">
        <v>63</v>
      </c>
      <c r="B68" s="88" t="s">
        <v>1042</v>
      </c>
      <c r="C68" s="85" t="s">
        <v>733</v>
      </c>
      <c r="D68" s="86" t="s">
        <v>98</v>
      </c>
      <c r="E68" s="84" t="s">
        <v>31</v>
      </c>
      <c r="F68" s="84" t="s">
        <v>32</v>
      </c>
      <c r="G68" s="84" t="s">
        <v>34</v>
      </c>
      <c r="H68" s="93" t="s">
        <v>46</v>
      </c>
      <c r="I68" s="86" t="s">
        <v>49</v>
      </c>
      <c r="J68" s="86" t="s">
        <v>110</v>
      </c>
      <c r="K68" s="86">
        <v>1</v>
      </c>
      <c r="L68" s="86" t="s">
        <v>50</v>
      </c>
      <c r="M68" s="86"/>
      <c r="N68" s="86"/>
      <c r="O68" s="81" t="s">
        <v>1042</v>
      </c>
      <c r="P68" s="90" t="s">
        <v>908</v>
      </c>
      <c r="Q68" s="91" t="s">
        <v>1039</v>
      </c>
      <c r="R68" s="91" t="s">
        <v>1040</v>
      </c>
      <c r="S68" s="92"/>
      <c r="T68" s="92" t="s">
        <v>2494</v>
      </c>
    </row>
    <row r="69" spans="1:20" ht="92.4">
      <c r="A69" s="81">
        <v>64</v>
      </c>
      <c r="B69" s="82" t="s">
        <v>1043</v>
      </c>
      <c r="C69" s="85" t="s">
        <v>735</v>
      </c>
      <c r="D69" s="86" t="s">
        <v>98</v>
      </c>
      <c r="E69" s="84" t="s">
        <v>31</v>
      </c>
      <c r="F69" s="84" t="s">
        <v>32</v>
      </c>
      <c r="G69" s="84" t="s">
        <v>34</v>
      </c>
      <c r="H69" s="86" t="s">
        <v>43</v>
      </c>
      <c r="I69" s="86" t="s">
        <v>49</v>
      </c>
      <c r="J69" s="86" t="s">
        <v>110</v>
      </c>
      <c r="K69" s="86">
        <v>1</v>
      </c>
      <c r="L69" s="86" t="s">
        <v>50</v>
      </c>
      <c r="M69" s="86"/>
      <c r="N69" s="86"/>
      <c r="O69" s="81" t="s">
        <v>1043</v>
      </c>
      <c r="P69" s="90" t="s">
        <v>908</v>
      </c>
      <c r="Q69" s="97" t="s">
        <v>1039</v>
      </c>
      <c r="R69" s="97" t="s">
        <v>2495</v>
      </c>
      <c r="S69" s="98"/>
      <c r="T69" s="99"/>
    </row>
    <row r="70" spans="1:20" ht="66">
      <c r="A70" s="81">
        <v>65</v>
      </c>
      <c r="B70" s="82" t="s">
        <v>1044</v>
      </c>
      <c r="C70" s="85" t="s">
        <v>734</v>
      </c>
      <c r="D70" s="86" t="s">
        <v>98</v>
      </c>
      <c r="E70" s="84" t="s">
        <v>31</v>
      </c>
      <c r="F70" s="84" t="s">
        <v>32</v>
      </c>
      <c r="G70" s="84" t="s">
        <v>34</v>
      </c>
      <c r="H70" s="86" t="s">
        <v>46</v>
      </c>
      <c r="I70" s="86" t="s">
        <v>49</v>
      </c>
      <c r="J70" s="86" t="s">
        <v>110</v>
      </c>
      <c r="K70" s="86">
        <v>1</v>
      </c>
      <c r="L70" s="86" t="s">
        <v>50</v>
      </c>
      <c r="M70" s="86"/>
      <c r="N70" s="86"/>
      <c r="O70" s="81" t="s">
        <v>1044</v>
      </c>
      <c r="P70" s="90" t="s">
        <v>908</v>
      </c>
      <c r="Q70" s="97" t="s">
        <v>1039</v>
      </c>
      <c r="R70" s="97" t="s">
        <v>2496</v>
      </c>
      <c r="S70" s="98"/>
      <c r="T70" s="99"/>
    </row>
    <row r="71" spans="1:20" ht="26.4">
      <c r="A71" s="81">
        <v>66</v>
      </c>
      <c r="B71" s="82" t="s">
        <v>1045</v>
      </c>
      <c r="C71" s="85" t="s">
        <v>788</v>
      </c>
      <c r="D71" s="86" t="s">
        <v>108</v>
      </c>
      <c r="E71" s="84" t="s">
        <v>31</v>
      </c>
      <c r="F71" s="84" t="s">
        <v>32</v>
      </c>
      <c r="G71" s="84" t="s">
        <v>34</v>
      </c>
      <c r="H71" s="86" t="s">
        <v>47</v>
      </c>
      <c r="I71" s="86" t="s">
        <v>49</v>
      </c>
      <c r="J71" s="86" t="s">
        <v>110</v>
      </c>
      <c r="K71" s="86">
        <v>1</v>
      </c>
      <c r="L71" s="86" t="s">
        <v>50</v>
      </c>
      <c r="M71" s="86"/>
      <c r="N71" s="86"/>
      <c r="O71" s="81" t="s">
        <v>1045</v>
      </c>
      <c r="P71" s="90" t="s">
        <v>908</v>
      </c>
      <c r="Q71" s="97" t="s">
        <v>1046</v>
      </c>
      <c r="R71" s="97" t="s">
        <v>2497</v>
      </c>
      <c r="S71" s="98"/>
      <c r="T71" s="99"/>
    </row>
    <row r="72" spans="1:20" ht="39.6">
      <c r="A72" s="81">
        <v>67</v>
      </c>
      <c r="B72" s="82" t="s">
        <v>1047</v>
      </c>
      <c r="C72" s="85" t="s">
        <v>807</v>
      </c>
      <c r="D72" s="86" t="s">
        <v>94</v>
      </c>
      <c r="E72" s="84" t="s">
        <v>31</v>
      </c>
      <c r="F72" s="84" t="s">
        <v>32</v>
      </c>
      <c r="G72" s="84" t="s">
        <v>34</v>
      </c>
      <c r="H72" s="86" t="s">
        <v>45</v>
      </c>
      <c r="I72" s="86" t="s">
        <v>49</v>
      </c>
      <c r="J72" s="86" t="s">
        <v>110</v>
      </c>
      <c r="K72" s="86">
        <v>1</v>
      </c>
      <c r="L72" s="86" t="s">
        <v>50</v>
      </c>
      <c r="M72" s="86"/>
      <c r="N72" s="86"/>
      <c r="O72" s="81" t="s">
        <v>1047</v>
      </c>
      <c r="P72" s="90" t="s">
        <v>908</v>
      </c>
      <c r="Q72" s="97" t="s">
        <v>984</v>
      </c>
      <c r="R72" s="97" t="s">
        <v>1048</v>
      </c>
      <c r="S72" s="98"/>
      <c r="T72" s="99"/>
    </row>
    <row r="73" spans="1:20" ht="52.8">
      <c r="A73" s="81">
        <v>68</v>
      </c>
      <c r="B73" s="82" t="s">
        <v>1049</v>
      </c>
      <c r="C73" s="85" t="s">
        <v>807</v>
      </c>
      <c r="D73" s="86" t="s">
        <v>94</v>
      </c>
      <c r="E73" s="84" t="s">
        <v>31</v>
      </c>
      <c r="F73" s="84" t="s">
        <v>32</v>
      </c>
      <c r="G73" s="84" t="s">
        <v>34</v>
      </c>
      <c r="H73" s="86" t="s">
        <v>45</v>
      </c>
      <c r="I73" s="86" t="s">
        <v>49</v>
      </c>
      <c r="J73" s="86" t="s">
        <v>110</v>
      </c>
      <c r="K73" s="86">
        <v>1</v>
      </c>
      <c r="L73" s="86" t="s">
        <v>50</v>
      </c>
      <c r="M73" s="86"/>
      <c r="N73" s="86"/>
      <c r="O73" s="81" t="s">
        <v>1049</v>
      </c>
      <c r="P73" s="90" t="s">
        <v>908</v>
      </c>
      <c r="Q73" s="97" t="s">
        <v>984</v>
      </c>
      <c r="R73" s="97" t="s">
        <v>1050</v>
      </c>
      <c r="S73" s="98"/>
      <c r="T73" s="99"/>
    </row>
    <row r="74" spans="1:20" ht="26.4">
      <c r="A74" s="81">
        <v>69</v>
      </c>
      <c r="B74" s="82" t="s">
        <v>1051</v>
      </c>
      <c r="C74" s="85" t="s">
        <v>852</v>
      </c>
      <c r="D74" s="86" t="s">
        <v>99</v>
      </c>
      <c r="E74" s="84" t="s">
        <v>31</v>
      </c>
      <c r="F74" s="84" t="s">
        <v>32</v>
      </c>
      <c r="G74" s="84" t="s">
        <v>34</v>
      </c>
      <c r="H74" s="86" t="s">
        <v>47</v>
      </c>
      <c r="I74" s="86" t="s">
        <v>49</v>
      </c>
      <c r="J74" s="86" t="s">
        <v>110</v>
      </c>
      <c r="K74" s="86">
        <v>1</v>
      </c>
      <c r="L74" s="86" t="s">
        <v>50</v>
      </c>
      <c r="M74" s="86"/>
      <c r="N74" s="86"/>
      <c r="O74" s="81" t="s">
        <v>1051</v>
      </c>
      <c r="P74" s="90" t="s">
        <v>908</v>
      </c>
      <c r="Q74" s="97" t="s">
        <v>984</v>
      </c>
      <c r="R74" s="97" t="s">
        <v>1052</v>
      </c>
      <c r="S74" s="98"/>
      <c r="T74" s="99"/>
    </row>
    <row r="75" spans="1:20" ht="66">
      <c r="A75" s="81">
        <v>70</v>
      </c>
      <c r="B75" s="82" t="s">
        <v>1053</v>
      </c>
      <c r="C75" s="85" t="s">
        <v>724</v>
      </c>
      <c r="D75" s="86" t="s">
        <v>105</v>
      </c>
      <c r="E75" s="84" t="s">
        <v>31</v>
      </c>
      <c r="F75" s="84" t="s">
        <v>32</v>
      </c>
      <c r="G75" s="84" t="s">
        <v>723</v>
      </c>
      <c r="H75" s="86" t="s">
        <v>45</v>
      </c>
      <c r="I75" s="86" t="s">
        <v>49</v>
      </c>
      <c r="J75" s="86" t="s">
        <v>110</v>
      </c>
      <c r="K75" s="86">
        <v>1</v>
      </c>
      <c r="L75" s="86" t="s">
        <v>50</v>
      </c>
      <c r="M75" s="86"/>
      <c r="N75" s="86"/>
      <c r="O75" s="81" t="s">
        <v>1053</v>
      </c>
      <c r="P75" s="90" t="s">
        <v>908</v>
      </c>
      <c r="Q75" s="97" t="s">
        <v>1054</v>
      </c>
      <c r="R75" s="97" t="s">
        <v>2498</v>
      </c>
      <c r="S75" s="98"/>
      <c r="T75" s="99"/>
    </row>
    <row r="76" spans="1:20" ht="66">
      <c r="A76" s="81">
        <v>71</v>
      </c>
      <c r="B76" s="82" t="s">
        <v>1055</v>
      </c>
      <c r="C76" s="85" t="s">
        <v>725</v>
      </c>
      <c r="D76" s="86" t="s">
        <v>105</v>
      </c>
      <c r="E76" s="84" t="s">
        <v>31</v>
      </c>
      <c r="F76" s="84" t="s">
        <v>32</v>
      </c>
      <c r="G76" s="84" t="s">
        <v>723</v>
      </c>
      <c r="H76" s="86" t="s">
        <v>45</v>
      </c>
      <c r="I76" s="86" t="s">
        <v>49</v>
      </c>
      <c r="J76" s="86" t="s">
        <v>110</v>
      </c>
      <c r="K76" s="86">
        <v>2</v>
      </c>
      <c r="L76" s="86" t="s">
        <v>50</v>
      </c>
      <c r="M76" s="86"/>
      <c r="N76" s="86"/>
      <c r="O76" s="81" t="s">
        <v>1055</v>
      </c>
      <c r="P76" s="90" t="s">
        <v>908</v>
      </c>
      <c r="Q76" s="97" t="s">
        <v>1056</v>
      </c>
      <c r="R76" s="97" t="s">
        <v>2499</v>
      </c>
      <c r="S76" s="98"/>
      <c r="T76" s="99"/>
    </row>
    <row r="77" spans="1:20" ht="92.4">
      <c r="A77" s="81">
        <v>72</v>
      </c>
      <c r="B77" s="82" t="s">
        <v>1057</v>
      </c>
      <c r="C77" s="85" t="s">
        <v>726</v>
      </c>
      <c r="D77" s="86" t="s">
        <v>105</v>
      </c>
      <c r="E77" s="84" t="s">
        <v>31</v>
      </c>
      <c r="F77" s="84" t="s">
        <v>32</v>
      </c>
      <c r="G77" s="84" t="s">
        <v>723</v>
      </c>
      <c r="H77" s="86" t="s">
        <v>44</v>
      </c>
      <c r="I77" s="86" t="s">
        <v>49</v>
      </c>
      <c r="J77" s="86" t="s">
        <v>110</v>
      </c>
      <c r="K77" s="86">
        <v>1</v>
      </c>
      <c r="L77" s="86" t="s">
        <v>50</v>
      </c>
      <c r="M77" s="86"/>
      <c r="N77" s="86"/>
      <c r="O77" s="81" t="s">
        <v>1057</v>
      </c>
      <c r="P77" s="90" t="s">
        <v>908</v>
      </c>
      <c r="Q77" s="97" t="s">
        <v>1058</v>
      </c>
      <c r="R77" s="97" t="s">
        <v>1059</v>
      </c>
      <c r="S77" s="98"/>
      <c r="T77" s="99"/>
    </row>
    <row r="78" spans="1:20" ht="79.2">
      <c r="A78" s="81">
        <v>73</v>
      </c>
      <c r="B78" s="82" t="s">
        <v>1060</v>
      </c>
      <c r="C78" s="85" t="s">
        <v>727</v>
      </c>
      <c r="D78" s="86" t="s">
        <v>105</v>
      </c>
      <c r="E78" s="84" t="s">
        <v>31</v>
      </c>
      <c r="F78" s="84" t="s">
        <v>32</v>
      </c>
      <c r="G78" s="84" t="s">
        <v>723</v>
      </c>
      <c r="H78" s="86" t="s">
        <v>44</v>
      </c>
      <c r="I78" s="86" t="s">
        <v>49</v>
      </c>
      <c r="J78" s="86" t="s">
        <v>110</v>
      </c>
      <c r="K78" s="86">
        <v>1</v>
      </c>
      <c r="L78" s="86" t="s">
        <v>50</v>
      </c>
      <c r="M78" s="86"/>
      <c r="N78" s="86"/>
      <c r="O78" s="81" t="s">
        <v>1060</v>
      </c>
      <c r="P78" s="90" t="s">
        <v>908</v>
      </c>
      <c r="Q78" s="97" t="s">
        <v>1061</v>
      </c>
      <c r="R78" s="97" t="s">
        <v>2500</v>
      </c>
      <c r="S78" s="98"/>
      <c r="T78" s="99"/>
    </row>
    <row r="79" spans="1:20" ht="52.8">
      <c r="A79" s="81">
        <v>74</v>
      </c>
      <c r="B79" s="82" t="s">
        <v>1062</v>
      </c>
      <c r="C79" s="85" t="s">
        <v>728</v>
      </c>
      <c r="D79" s="86" t="s">
        <v>105</v>
      </c>
      <c r="E79" s="84" t="s">
        <v>31</v>
      </c>
      <c r="F79" s="84" t="s">
        <v>32</v>
      </c>
      <c r="G79" s="84" t="s">
        <v>723</v>
      </c>
      <c r="H79" s="86" t="s">
        <v>45</v>
      </c>
      <c r="I79" s="86" t="s">
        <v>49</v>
      </c>
      <c r="J79" s="86" t="s">
        <v>110</v>
      </c>
      <c r="K79" s="86">
        <v>1</v>
      </c>
      <c r="L79" s="86" t="s">
        <v>50</v>
      </c>
      <c r="M79" s="86"/>
      <c r="N79" s="86"/>
      <c r="O79" s="81" t="s">
        <v>1062</v>
      </c>
      <c r="P79" s="90" t="s">
        <v>908</v>
      </c>
      <c r="Q79" s="97" t="s">
        <v>1058</v>
      </c>
      <c r="R79" s="97" t="s">
        <v>1063</v>
      </c>
      <c r="S79" s="98"/>
      <c r="T79" s="99"/>
    </row>
    <row r="80" spans="1:20" ht="39.6">
      <c r="A80" s="81">
        <v>75</v>
      </c>
      <c r="B80" s="82" t="s">
        <v>1064</v>
      </c>
      <c r="C80" s="85" t="s">
        <v>729</v>
      </c>
      <c r="D80" s="86" t="s">
        <v>105</v>
      </c>
      <c r="E80" s="84" t="s">
        <v>31</v>
      </c>
      <c r="F80" s="84" t="s">
        <v>32</v>
      </c>
      <c r="G80" s="84" t="s">
        <v>723</v>
      </c>
      <c r="H80" s="86" t="s">
        <v>45</v>
      </c>
      <c r="I80" s="86" t="s">
        <v>49</v>
      </c>
      <c r="J80" s="86" t="s">
        <v>110</v>
      </c>
      <c r="K80" s="86">
        <v>1</v>
      </c>
      <c r="L80" s="86" t="s">
        <v>50</v>
      </c>
      <c r="M80" s="86"/>
      <c r="N80" s="86"/>
      <c r="O80" s="81" t="s">
        <v>1064</v>
      </c>
      <c r="P80" s="90" t="s">
        <v>908</v>
      </c>
      <c r="Q80" s="97" t="s">
        <v>1058</v>
      </c>
      <c r="R80" s="97" t="s">
        <v>2501</v>
      </c>
      <c r="S80" s="98"/>
      <c r="T80" s="99"/>
    </row>
    <row r="81" spans="1:20" ht="39.6">
      <c r="A81" s="81">
        <v>76</v>
      </c>
      <c r="B81" s="82" t="s">
        <v>1065</v>
      </c>
      <c r="C81" s="85" t="s">
        <v>730</v>
      </c>
      <c r="D81" s="86" t="s">
        <v>107</v>
      </c>
      <c r="E81" s="84" t="s">
        <v>31</v>
      </c>
      <c r="F81" s="84" t="s">
        <v>32</v>
      </c>
      <c r="G81" s="84" t="s">
        <v>723</v>
      </c>
      <c r="H81" s="86" t="s">
        <v>46</v>
      </c>
      <c r="I81" s="86" t="s">
        <v>49</v>
      </c>
      <c r="J81" s="86" t="s">
        <v>110</v>
      </c>
      <c r="K81" s="86">
        <v>1</v>
      </c>
      <c r="L81" s="86" t="s">
        <v>50</v>
      </c>
      <c r="M81" s="86"/>
      <c r="N81" s="86"/>
      <c r="O81" s="81" t="s">
        <v>1065</v>
      </c>
      <c r="P81" s="90" t="s">
        <v>908</v>
      </c>
      <c r="Q81" s="97" t="s">
        <v>1066</v>
      </c>
      <c r="R81" s="97" t="s">
        <v>1067</v>
      </c>
      <c r="S81" s="98"/>
      <c r="T81" s="99"/>
    </row>
    <row r="82" spans="1:20" ht="92.4">
      <c r="A82" s="81">
        <v>77</v>
      </c>
      <c r="B82" s="82" t="s">
        <v>1068</v>
      </c>
      <c r="C82" s="85" t="s">
        <v>731</v>
      </c>
      <c r="D82" s="86" t="s">
        <v>105</v>
      </c>
      <c r="E82" s="84" t="s">
        <v>31</v>
      </c>
      <c r="F82" s="84" t="s">
        <v>32</v>
      </c>
      <c r="G82" s="84" t="s">
        <v>723</v>
      </c>
      <c r="H82" s="86" t="s">
        <v>45</v>
      </c>
      <c r="I82" s="86" t="s">
        <v>49</v>
      </c>
      <c r="J82" s="86" t="s">
        <v>110</v>
      </c>
      <c r="K82" s="86">
        <v>1</v>
      </c>
      <c r="L82" s="86" t="s">
        <v>50</v>
      </c>
      <c r="M82" s="86"/>
      <c r="N82" s="86"/>
      <c r="O82" s="81" t="s">
        <v>1068</v>
      </c>
      <c r="P82" s="90" t="s">
        <v>908</v>
      </c>
      <c r="Q82" s="97" t="s">
        <v>2502</v>
      </c>
      <c r="R82" s="97" t="s">
        <v>1069</v>
      </c>
      <c r="S82" s="98"/>
      <c r="T82" s="99"/>
    </row>
    <row r="83" spans="1:20" ht="92.4">
      <c r="A83" s="81">
        <v>78</v>
      </c>
      <c r="B83" s="82" t="s">
        <v>1070</v>
      </c>
      <c r="C83" s="85" t="s">
        <v>729</v>
      </c>
      <c r="D83" s="86" t="s">
        <v>105</v>
      </c>
      <c r="E83" s="84" t="s">
        <v>31</v>
      </c>
      <c r="F83" s="84" t="s">
        <v>32</v>
      </c>
      <c r="G83" s="84" t="s">
        <v>723</v>
      </c>
      <c r="H83" s="86" t="s">
        <v>45</v>
      </c>
      <c r="I83" s="86" t="s">
        <v>49</v>
      </c>
      <c r="J83" s="86" t="s">
        <v>110</v>
      </c>
      <c r="K83" s="86">
        <v>1</v>
      </c>
      <c r="L83" s="86" t="s">
        <v>50</v>
      </c>
      <c r="M83" s="86"/>
      <c r="N83" s="86"/>
      <c r="O83" s="81" t="s">
        <v>1070</v>
      </c>
      <c r="P83" s="90" t="s">
        <v>908</v>
      </c>
      <c r="Q83" s="97" t="s">
        <v>2502</v>
      </c>
      <c r="R83" s="97" t="s">
        <v>1071</v>
      </c>
      <c r="S83" s="98"/>
      <c r="T83" s="99"/>
    </row>
    <row r="84" spans="1:20" ht="92.4">
      <c r="A84" s="81">
        <v>79</v>
      </c>
      <c r="B84" s="82" t="s">
        <v>1072</v>
      </c>
      <c r="C84" s="85" t="s">
        <v>732</v>
      </c>
      <c r="D84" s="86" t="s">
        <v>105</v>
      </c>
      <c r="E84" s="84" t="s">
        <v>31</v>
      </c>
      <c r="F84" s="84" t="s">
        <v>32</v>
      </c>
      <c r="G84" s="84" t="s">
        <v>723</v>
      </c>
      <c r="H84" s="86" t="s">
        <v>45</v>
      </c>
      <c r="I84" s="86" t="s">
        <v>49</v>
      </c>
      <c r="J84" s="86" t="s">
        <v>110</v>
      </c>
      <c r="K84" s="86">
        <v>1</v>
      </c>
      <c r="L84" s="86" t="s">
        <v>50</v>
      </c>
      <c r="M84" s="86"/>
      <c r="N84" s="86"/>
      <c r="O84" s="81" t="s">
        <v>1072</v>
      </c>
      <c r="P84" s="90" t="s">
        <v>908</v>
      </c>
      <c r="Q84" s="97" t="s">
        <v>2502</v>
      </c>
      <c r="R84" s="97" t="s">
        <v>1073</v>
      </c>
      <c r="S84" s="98"/>
      <c r="T84" s="99"/>
    </row>
    <row r="85" spans="1:20" ht="52.8">
      <c r="A85" s="81">
        <v>80</v>
      </c>
      <c r="B85" s="82" t="s">
        <v>1074</v>
      </c>
      <c r="C85" s="85" t="s">
        <v>730</v>
      </c>
      <c r="D85" s="86" t="s">
        <v>107</v>
      </c>
      <c r="E85" s="84" t="s">
        <v>31</v>
      </c>
      <c r="F85" s="84" t="s">
        <v>32</v>
      </c>
      <c r="G85" s="84" t="s">
        <v>723</v>
      </c>
      <c r="H85" s="86" t="s">
        <v>45</v>
      </c>
      <c r="I85" s="86" t="s">
        <v>49</v>
      </c>
      <c r="J85" s="86" t="s">
        <v>110</v>
      </c>
      <c r="K85" s="86">
        <v>1</v>
      </c>
      <c r="L85" s="86" t="s">
        <v>50</v>
      </c>
      <c r="M85" s="86"/>
      <c r="N85" s="86"/>
      <c r="O85" s="81" t="s">
        <v>1074</v>
      </c>
      <c r="P85" s="90" t="s">
        <v>908</v>
      </c>
      <c r="Q85" s="97" t="s">
        <v>1075</v>
      </c>
      <c r="R85" s="97" t="s">
        <v>1076</v>
      </c>
      <c r="S85" s="98"/>
      <c r="T85" s="99"/>
    </row>
    <row r="86" spans="1:20" ht="52.8">
      <c r="A86" s="81">
        <v>81</v>
      </c>
      <c r="B86" s="82" t="s">
        <v>1077</v>
      </c>
      <c r="C86" s="85" t="s">
        <v>729</v>
      </c>
      <c r="D86" s="86" t="s">
        <v>105</v>
      </c>
      <c r="E86" s="84" t="s">
        <v>31</v>
      </c>
      <c r="F86" s="84" t="s">
        <v>32</v>
      </c>
      <c r="G86" s="84" t="s">
        <v>723</v>
      </c>
      <c r="H86" s="86" t="s">
        <v>45</v>
      </c>
      <c r="I86" s="86" t="s">
        <v>49</v>
      </c>
      <c r="J86" s="86" t="s">
        <v>110</v>
      </c>
      <c r="K86" s="86">
        <v>1</v>
      </c>
      <c r="L86" s="86" t="s">
        <v>50</v>
      </c>
      <c r="M86" s="86"/>
      <c r="N86" s="86"/>
      <c r="O86" s="81" t="s">
        <v>1077</v>
      </c>
      <c r="P86" s="90" t="s">
        <v>908</v>
      </c>
      <c r="Q86" s="97" t="s">
        <v>1054</v>
      </c>
      <c r="R86" s="97" t="s">
        <v>1078</v>
      </c>
      <c r="S86" s="98"/>
      <c r="T86" s="99"/>
    </row>
    <row r="87" spans="1:20" ht="92.4">
      <c r="A87" s="81">
        <v>82</v>
      </c>
      <c r="B87" s="82" t="s">
        <v>1079</v>
      </c>
      <c r="C87" s="85" t="s">
        <v>729</v>
      </c>
      <c r="D87" s="86" t="s">
        <v>105</v>
      </c>
      <c r="E87" s="84" t="s">
        <v>31</v>
      </c>
      <c r="F87" s="84" t="s">
        <v>32</v>
      </c>
      <c r="G87" s="84" t="s">
        <v>723</v>
      </c>
      <c r="H87" s="86" t="s">
        <v>45</v>
      </c>
      <c r="I87" s="86" t="s">
        <v>49</v>
      </c>
      <c r="J87" s="86" t="s">
        <v>110</v>
      </c>
      <c r="K87" s="86">
        <v>1</v>
      </c>
      <c r="L87" s="86" t="s">
        <v>50</v>
      </c>
      <c r="M87" s="86"/>
      <c r="N87" s="86"/>
      <c r="O87" s="81" t="s">
        <v>1079</v>
      </c>
      <c r="P87" s="90" t="s">
        <v>908</v>
      </c>
      <c r="Q87" s="97" t="s">
        <v>1058</v>
      </c>
      <c r="R87" s="97" t="s">
        <v>2503</v>
      </c>
      <c r="S87" s="98"/>
      <c r="T87" s="99"/>
    </row>
    <row r="88" spans="1:20" ht="92.4">
      <c r="A88" s="81">
        <v>83</v>
      </c>
      <c r="B88" s="82" t="s">
        <v>1080</v>
      </c>
      <c r="C88" s="85" t="s">
        <v>746</v>
      </c>
      <c r="D88" s="86" t="s">
        <v>105</v>
      </c>
      <c r="E88" s="84" t="s">
        <v>31</v>
      </c>
      <c r="F88" s="84" t="s">
        <v>32</v>
      </c>
      <c r="G88" s="84" t="s">
        <v>723</v>
      </c>
      <c r="H88" s="86" t="s">
        <v>44</v>
      </c>
      <c r="I88" s="86" t="s">
        <v>49</v>
      </c>
      <c r="J88" s="86" t="s">
        <v>110</v>
      </c>
      <c r="K88" s="86">
        <v>1</v>
      </c>
      <c r="L88" s="86" t="s">
        <v>50</v>
      </c>
      <c r="M88" s="86"/>
      <c r="N88" s="86"/>
      <c r="O88" s="81" t="s">
        <v>1080</v>
      </c>
      <c r="P88" s="90" t="s">
        <v>908</v>
      </c>
      <c r="Q88" s="97" t="s">
        <v>2502</v>
      </c>
      <c r="R88" s="97" t="s">
        <v>1081</v>
      </c>
      <c r="S88" s="98"/>
      <c r="T88" s="99"/>
    </row>
    <row r="89" spans="1:20" ht="26.4">
      <c r="A89" s="81">
        <v>84</v>
      </c>
      <c r="B89" s="82" t="s">
        <v>1082</v>
      </c>
      <c r="C89" s="85" t="s">
        <v>777</v>
      </c>
      <c r="D89" s="86" t="s">
        <v>108</v>
      </c>
      <c r="E89" s="84" t="s">
        <v>31</v>
      </c>
      <c r="F89" s="84" t="s">
        <v>32</v>
      </c>
      <c r="G89" s="84" t="s">
        <v>723</v>
      </c>
      <c r="H89" s="86" t="s">
        <v>45</v>
      </c>
      <c r="I89" s="86" t="s">
        <v>49</v>
      </c>
      <c r="J89" s="86" t="s">
        <v>110</v>
      </c>
      <c r="K89" s="86">
        <v>1</v>
      </c>
      <c r="L89" s="86" t="s">
        <v>50</v>
      </c>
      <c r="M89" s="86"/>
      <c r="N89" s="86"/>
      <c r="O89" s="81" t="s">
        <v>1082</v>
      </c>
      <c r="P89" s="90" t="s">
        <v>908</v>
      </c>
      <c r="Q89" s="97" t="s">
        <v>2504</v>
      </c>
      <c r="R89" s="97" t="s">
        <v>2505</v>
      </c>
      <c r="S89" s="98"/>
      <c r="T89" s="99"/>
    </row>
    <row r="90" spans="1:20" ht="52.8">
      <c r="A90" s="81">
        <v>85</v>
      </c>
      <c r="B90" s="82" t="s">
        <v>1083</v>
      </c>
      <c r="C90" s="85" t="s">
        <v>839</v>
      </c>
      <c r="D90" s="86" t="s">
        <v>95</v>
      </c>
      <c r="E90" s="84" t="s">
        <v>31</v>
      </c>
      <c r="F90" s="84" t="s">
        <v>32</v>
      </c>
      <c r="G90" s="84" t="s">
        <v>723</v>
      </c>
      <c r="H90" s="86" t="s">
        <v>46</v>
      </c>
      <c r="I90" s="86" t="s">
        <v>49</v>
      </c>
      <c r="J90" s="86" t="s">
        <v>110</v>
      </c>
      <c r="K90" s="86">
        <v>1</v>
      </c>
      <c r="L90" s="86" t="s">
        <v>50</v>
      </c>
      <c r="M90" s="86"/>
      <c r="N90" s="86"/>
      <c r="O90" s="81" t="s">
        <v>1083</v>
      </c>
      <c r="P90" s="90" t="s">
        <v>908</v>
      </c>
      <c r="Q90" s="97" t="s">
        <v>984</v>
      </c>
      <c r="R90" s="97" t="s">
        <v>1084</v>
      </c>
      <c r="S90" s="98"/>
      <c r="T90" s="99"/>
    </row>
    <row r="91" spans="1:20" ht="26.4">
      <c r="A91" s="81">
        <v>86</v>
      </c>
      <c r="B91" s="82" t="s">
        <v>1085</v>
      </c>
      <c r="C91" s="85" t="s">
        <v>844</v>
      </c>
      <c r="D91" s="86" t="s">
        <v>96</v>
      </c>
      <c r="E91" s="84" t="s">
        <v>31</v>
      </c>
      <c r="F91" s="84" t="s">
        <v>32</v>
      </c>
      <c r="G91" s="84" t="s">
        <v>723</v>
      </c>
      <c r="H91" s="86" t="s">
        <v>46</v>
      </c>
      <c r="I91" s="86" t="s">
        <v>49</v>
      </c>
      <c r="J91" s="86" t="s">
        <v>110</v>
      </c>
      <c r="K91" s="86">
        <v>1</v>
      </c>
      <c r="L91" s="86" t="s">
        <v>50</v>
      </c>
      <c r="M91" s="86"/>
      <c r="N91" s="86"/>
      <c r="O91" s="81" t="s">
        <v>1085</v>
      </c>
      <c r="P91" s="90" t="s">
        <v>908</v>
      </c>
      <c r="Q91" s="97" t="s">
        <v>984</v>
      </c>
      <c r="R91" s="97" t="s">
        <v>1086</v>
      </c>
      <c r="S91" s="98"/>
      <c r="T91" s="99"/>
    </row>
    <row r="92" spans="1:20" ht="92.4">
      <c r="A92" s="81">
        <v>87</v>
      </c>
      <c r="B92" s="82" t="s">
        <v>1087</v>
      </c>
      <c r="C92" s="85" t="s">
        <v>714</v>
      </c>
      <c r="D92" s="86" t="s">
        <v>108</v>
      </c>
      <c r="E92" s="84" t="s">
        <v>31</v>
      </c>
      <c r="F92" s="84" t="s">
        <v>36</v>
      </c>
      <c r="G92" s="84" t="s">
        <v>713</v>
      </c>
      <c r="H92" s="86" t="s">
        <v>43</v>
      </c>
      <c r="I92" s="86" t="s">
        <v>49</v>
      </c>
      <c r="J92" s="86" t="s">
        <v>110</v>
      </c>
      <c r="K92" s="86">
        <v>1</v>
      </c>
      <c r="L92" s="86" t="s">
        <v>50</v>
      </c>
      <c r="M92" s="86"/>
      <c r="N92" s="86"/>
      <c r="O92" s="81" t="s">
        <v>1087</v>
      </c>
      <c r="P92" s="90" t="s">
        <v>908</v>
      </c>
      <c r="Q92" s="97" t="s">
        <v>2506</v>
      </c>
      <c r="R92" s="97" t="s">
        <v>2507</v>
      </c>
      <c r="S92" s="98"/>
      <c r="T92" s="99"/>
    </row>
    <row r="93" spans="1:20" ht="118.8">
      <c r="A93" s="81">
        <v>88</v>
      </c>
      <c r="B93" s="82" t="s">
        <v>425</v>
      </c>
      <c r="C93" s="85" t="s">
        <v>426</v>
      </c>
      <c r="D93" s="86" t="s">
        <v>104</v>
      </c>
      <c r="E93" s="84" t="s">
        <v>31</v>
      </c>
      <c r="F93" s="84" t="s">
        <v>36</v>
      </c>
      <c r="G93" s="84" t="s">
        <v>37</v>
      </c>
      <c r="H93" s="86" t="s">
        <v>44</v>
      </c>
      <c r="I93" s="86" t="s">
        <v>49</v>
      </c>
      <c r="J93" s="86" t="s">
        <v>110</v>
      </c>
      <c r="K93" s="86">
        <v>1</v>
      </c>
      <c r="L93" s="86" t="s">
        <v>50</v>
      </c>
      <c r="M93" s="86"/>
      <c r="N93" s="86"/>
      <c r="O93" s="81" t="s">
        <v>425</v>
      </c>
      <c r="P93" s="90" t="s">
        <v>908</v>
      </c>
      <c r="Q93" s="97" t="s">
        <v>2508</v>
      </c>
      <c r="R93" s="97" t="s">
        <v>2509</v>
      </c>
      <c r="S93" s="98"/>
      <c r="T93" s="99"/>
    </row>
    <row r="94" spans="1:20" ht="79.2">
      <c r="A94" s="81">
        <v>89</v>
      </c>
      <c r="B94" s="82" t="s">
        <v>427</v>
      </c>
      <c r="C94" s="85" t="s">
        <v>428</v>
      </c>
      <c r="D94" s="86" t="s">
        <v>100</v>
      </c>
      <c r="E94" s="84" t="s">
        <v>31</v>
      </c>
      <c r="F94" s="84" t="s">
        <v>36</v>
      </c>
      <c r="G94" s="84" t="s">
        <v>37</v>
      </c>
      <c r="H94" s="86" t="s">
        <v>45</v>
      </c>
      <c r="I94" s="86" t="s">
        <v>49</v>
      </c>
      <c r="J94" s="86" t="s">
        <v>110</v>
      </c>
      <c r="K94" s="86">
        <v>1</v>
      </c>
      <c r="L94" s="86" t="s">
        <v>50</v>
      </c>
      <c r="M94" s="86"/>
      <c r="N94" s="86"/>
      <c r="O94" s="81" t="s">
        <v>427</v>
      </c>
      <c r="P94" s="90" t="s">
        <v>908</v>
      </c>
      <c r="Q94" s="97" t="s">
        <v>2510</v>
      </c>
      <c r="R94" s="97" t="s">
        <v>1088</v>
      </c>
      <c r="S94" s="98"/>
      <c r="T94" s="99"/>
    </row>
    <row r="95" spans="1:20" ht="92.4">
      <c r="A95" s="81">
        <v>90</v>
      </c>
      <c r="B95" s="82" t="s">
        <v>429</v>
      </c>
      <c r="C95" s="85" t="s">
        <v>430</v>
      </c>
      <c r="D95" s="86" t="s">
        <v>104</v>
      </c>
      <c r="E95" s="84" t="s">
        <v>31</v>
      </c>
      <c r="F95" s="84" t="s">
        <v>36</v>
      </c>
      <c r="G95" s="84" t="s">
        <v>37</v>
      </c>
      <c r="H95" s="86" t="s">
        <v>45</v>
      </c>
      <c r="I95" s="86" t="s">
        <v>49</v>
      </c>
      <c r="J95" s="86" t="s">
        <v>110</v>
      </c>
      <c r="K95" s="86">
        <v>1</v>
      </c>
      <c r="L95" s="86" t="s">
        <v>50</v>
      </c>
      <c r="M95" s="86"/>
      <c r="N95" s="86"/>
      <c r="O95" s="81" t="s">
        <v>429</v>
      </c>
      <c r="P95" s="90" t="s">
        <v>908</v>
      </c>
      <c r="Q95" s="97" t="s">
        <v>2511</v>
      </c>
      <c r="R95" s="97" t="s">
        <v>1089</v>
      </c>
      <c r="S95" s="98"/>
      <c r="T95" s="99"/>
    </row>
    <row r="96" spans="1:20" ht="145.19999999999999">
      <c r="A96" s="81">
        <v>91</v>
      </c>
      <c r="B96" s="82" t="s">
        <v>431</v>
      </c>
      <c r="C96" s="85" t="s">
        <v>432</v>
      </c>
      <c r="D96" s="86" t="s">
        <v>104</v>
      </c>
      <c r="E96" s="84" t="s">
        <v>31</v>
      </c>
      <c r="F96" s="84" t="s">
        <v>36</v>
      </c>
      <c r="G96" s="84" t="s">
        <v>37</v>
      </c>
      <c r="H96" s="86" t="s">
        <v>43</v>
      </c>
      <c r="I96" s="86" t="s">
        <v>49</v>
      </c>
      <c r="J96" s="86" t="s">
        <v>110</v>
      </c>
      <c r="K96" s="86">
        <v>1</v>
      </c>
      <c r="L96" s="86" t="s">
        <v>50</v>
      </c>
      <c r="M96" s="86"/>
      <c r="N96" s="86"/>
      <c r="O96" s="81" t="s">
        <v>431</v>
      </c>
      <c r="P96" s="90" t="s">
        <v>908</v>
      </c>
      <c r="Q96" s="97" t="s">
        <v>2512</v>
      </c>
      <c r="R96" s="97" t="s">
        <v>2513</v>
      </c>
      <c r="S96" s="98"/>
      <c r="T96" s="99"/>
    </row>
    <row r="97" spans="1:20" ht="118.8">
      <c r="A97" s="81">
        <v>92</v>
      </c>
      <c r="B97" s="82" t="s">
        <v>433</v>
      </c>
      <c r="C97" s="85" t="s">
        <v>434</v>
      </c>
      <c r="D97" s="86" t="s">
        <v>104</v>
      </c>
      <c r="E97" s="84" t="s">
        <v>31</v>
      </c>
      <c r="F97" s="84" t="s">
        <v>36</v>
      </c>
      <c r="G97" s="84" t="s">
        <v>37</v>
      </c>
      <c r="H97" s="86" t="s">
        <v>44</v>
      </c>
      <c r="I97" s="86" t="s">
        <v>49</v>
      </c>
      <c r="J97" s="86" t="s">
        <v>110</v>
      </c>
      <c r="K97" s="86">
        <v>1</v>
      </c>
      <c r="L97" s="86" t="s">
        <v>50</v>
      </c>
      <c r="M97" s="86"/>
      <c r="N97" s="86"/>
      <c r="O97" s="81" t="s">
        <v>433</v>
      </c>
      <c r="P97" s="90" t="s">
        <v>908</v>
      </c>
      <c r="Q97" s="97" t="s">
        <v>1091</v>
      </c>
      <c r="R97" s="97" t="s">
        <v>2514</v>
      </c>
      <c r="S97" s="98"/>
      <c r="T97" s="99"/>
    </row>
    <row r="98" spans="1:20" ht="92.4">
      <c r="A98" s="81">
        <v>93</v>
      </c>
      <c r="B98" s="82" t="s">
        <v>435</v>
      </c>
      <c r="C98" s="85" t="s">
        <v>436</v>
      </c>
      <c r="D98" s="86" t="s">
        <v>100</v>
      </c>
      <c r="E98" s="84" t="s">
        <v>31</v>
      </c>
      <c r="F98" s="84" t="s">
        <v>36</v>
      </c>
      <c r="G98" s="84" t="s">
        <v>37</v>
      </c>
      <c r="H98" s="86" t="s">
        <v>45</v>
      </c>
      <c r="I98" s="86" t="s">
        <v>49</v>
      </c>
      <c r="J98" s="86" t="s">
        <v>110</v>
      </c>
      <c r="K98" s="86">
        <v>1</v>
      </c>
      <c r="L98" s="86" t="s">
        <v>50</v>
      </c>
      <c r="M98" s="86"/>
      <c r="N98" s="86"/>
      <c r="O98" s="81" t="s">
        <v>435</v>
      </c>
      <c r="P98" s="90" t="s">
        <v>908</v>
      </c>
      <c r="Q98" s="97" t="s">
        <v>2511</v>
      </c>
      <c r="R98" s="97" t="s">
        <v>2515</v>
      </c>
      <c r="S98" s="98"/>
      <c r="T98" s="99"/>
    </row>
    <row r="99" spans="1:20" ht="158.4">
      <c r="A99" s="81">
        <v>94</v>
      </c>
      <c r="B99" s="82" t="s">
        <v>437</v>
      </c>
      <c r="C99" s="85" t="s">
        <v>438</v>
      </c>
      <c r="D99" s="86" t="s">
        <v>104</v>
      </c>
      <c r="E99" s="84" t="s">
        <v>31</v>
      </c>
      <c r="F99" s="84" t="s">
        <v>36</v>
      </c>
      <c r="G99" s="84" t="s">
        <v>37</v>
      </c>
      <c r="H99" s="86" t="s">
        <v>44</v>
      </c>
      <c r="I99" s="86" t="s">
        <v>49</v>
      </c>
      <c r="J99" s="86" t="s">
        <v>110</v>
      </c>
      <c r="K99" s="86">
        <v>1</v>
      </c>
      <c r="L99" s="86" t="s">
        <v>50</v>
      </c>
      <c r="M99" s="86"/>
      <c r="N99" s="86"/>
      <c r="O99" s="81" t="s">
        <v>437</v>
      </c>
      <c r="P99" s="90" t="s">
        <v>908</v>
      </c>
      <c r="Q99" s="97" t="s">
        <v>1091</v>
      </c>
      <c r="R99" s="97" t="s">
        <v>1092</v>
      </c>
      <c r="S99" s="98"/>
      <c r="T99" s="99"/>
    </row>
    <row r="100" spans="1:20" ht="105.6">
      <c r="A100" s="81">
        <v>95</v>
      </c>
      <c r="B100" s="82" t="s">
        <v>439</v>
      </c>
      <c r="C100" s="85" t="s">
        <v>440</v>
      </c>
      <c r="D100" s="86" t="s">
        <v>104</v>
      </c>
      <c r="E100" s="84" t="s">
        <v>31</v>
      </c>
      <c r="F100" s="84" t="s">
        <v>36</v>
      </c>
      <c r="G100" s="86" t="s">
        <v>37</v>
      </c>
      <c r="H100" s="86" t="s">
        <v>45</v>
      </c>
      <c r="I100" s="86" t="s">
        <v>49</v>
      </c>
      <c r="J100" s="86" t="s">
        <v>110</v>
      </c>
      <c r="K100" s="86">
        <v>1</v>
      </c>
      <c r="L100" s="86" t="s">
        <v>50</v>
      </c>
      <c r="M100" s="86"/>
      <c r="N100" s="86"/>
      <c r="O100" s="81" t="s">
        <v>439</v>
      </c>
      <c r="P100" s="90" t="s">
        <v>908</v>
      </c>
      <c r="Q100" s="97" t="s">
        <v>2511</v>
      </c>
      <c r="R100" s="97" t="s">
        <v>2516</v>
      </c>
      <c r="S100" s="98"/>
      <c r="T100" s="99"/>
    </row>
    <row r="101" spans="1:20" ht="118.8">
      <c r="A101" s="81">
        <v>96</v>
      </c>
      <c r="B101" s="82" t="s">
        <v>441</v>
      </c>
      <c r="C101" s="85" t="s">
        <v>442</v>
      </c>
      <c r="D101" s="86" t="s">
        <v>104</v>
      </c>
      <c r="E101" s="84" t="s">
        <v>31</v>
      </c>
      <c r="F101" s="84" t="s">
        <v>36</v>
      </c>
      <c r="G101" s="86" t="s">
        <v>37</v>
      </c>
      <c r="H101" s="86" t="s">
        <v>45</v>
      </c>
      <c r="I101" s="86" t="s">
        <v>49</v>
      </c>
      <c r="J101" s="86" t="s">
        <v>110</v>
      </c>
      <c r="K101" s="86">
        <v>1</v>
      </c>
      <c r="L101" s="86" t="s">
        <v>50</v>
      </c>
      <c r="M101" s="86"/>
      <c r="N101" s="86"/>
      <c r="O101" s="81" t="s">
        <v>441</v>
      </c>
      <c r="P101" s="90" t="s">
        <v>908</v>
      </c>
      <c r="Q101" s="97" t="s">
        <v>2511</v>
      </c>
      <c r="R101" s="97" t="s">
        <v>2517</v>
      </c>
      <c r="S101" s="98"/>
      <c r="T101" s="99"/>
    </row>
    <row r="102" spans="1:20" ht="92.4">
      <c r="A102" s="81">
        <v>97</v>
      </c>
      <c r="B102" s="82" t="s">
        <v>443</v>
      </c>
      <c r="C102" s="85" t="s">
        <v>444</v>
      </c>
      <c r="D102" s="86" t="s">
        <v>100</v>
      </c>
      <c r="E102" s="84" t="s">
        <v>31</v>
      </c>
      <c r="F102" s="84" t="s">
        <v>36</v>
      </c>
      <c r="G102" s="86" t="s">
        <v>37</v>
      </c>
      <c r="H102" s="86" t="s">
        <v>46</v>
      </c>
      <c r="I102" s="86" t="s">
        <v>49</v>
      </c>
      <c r="J102" s="86" t="s">
        <v>110</v>
      </c>
      <c r="K102" s="86">
        <v>1</v>
      </c>
      <c r="L102" s="86" t="s">
        <v>50</v>
      </c>
      <c r="M102" s="86"/>
      <c r="N102" s="86"/>
      <c r="O102" s="81" t="s">
        <v>443</v>
      </c>
      <c r="P102" s="90" t="s">
        <v>908</v>
      </c>
      <c r="Q102" s="97" t="s">
        <v>2518</v>
      </c>
      <c r="R102" s="97" t="s">
        <v>1093</v>
      </c>
      <c r="S102" s="98"/>
      <c r="T102" s="99"/>
    </row>
    <row r="103" spans="1:20" ht="92.4">
      <c r="A103" s="81">
        <v>98</v>
      </c>
      <c r="B103" s="82" t="s">
        <v>1094</v>
      </c>
      <c r="C103" s="85" t="s">
        <v>445</v>
      </c>
      <c r="D103" s="86" t="s">
        <v>104</v>
      </c>
      <c r="E103" s="84" t="s">
        <v>31</v>
      </c>
      <c r="F103" s="84" t="s">
        <v>36</v>
      </c>
      <c r="G103" s="86" t="s">
        <v>37</v>
      </c>
      <c r="H103" s="86" t="s">
        <v>45</v>
      </c>
      <c r="I103" s="86" t="s">
        <v>49</v>
      </c>
      <c r="J103" s="86" t="s">
        <v>110</v>
      </c>
      <c r="K103" s="86">
        <v>1</v>
      </c>
      <c r="L103" s="86" t="s">
        <v>50</v>
      </c>
      <c r="M103" s="86"/>
      <c r="N103" s="86"/>
      <c r="O103" s="81" t="s">
        <v>1094</v>
      </c>
      <c r="P103" s="90" t="s">
        <v>908</v>
      </c>
      <c r="Q103" s="97" t="s">
        <v>2519</v>
      </c>
      <c r="R103" s="97" t="s">
        <v>2520</v>
      </c>
      <c r="S103" s="98"/>
      <c r="T103" s="99"/>
    </row>
    <row r="104" spans="1:20" ht="66">
      <c r="A104" s="81">
        <v>99</v>
      </c>
      <c r="B104" s="82" t="s">
        <v>446</v>
      </c>
      <c r="C104" s="85" t="s">
        <v>447</v>
      </c>
      <c r="D104" s="86" t="s">
        <v>104</v>
      </c>
      <c r="E104" s="84" t="s">
        <v>31</v>
      </c>
      <c r="F104" s="84" t="s">
        <v>36</v>
      </c>
      <c r="G104" s="86" t="s">
        <v>37</v>
      </c>
      <c r="H104" s="86" t="s">
        <v>44</v>
      </c>
      <c r="I104" s="86" t="s">
        <v>49</v>
      </c>
      <c r="J104" s="86" t="s">
        <v>110</v>
      </c>
      <c r="K104" s="86">
        <v>1</v>
      </c>
      <c r="L104" s="86" t="s">
        <v>50</v>
      </c>
      <c r="M104" s="86"/>
      <c r="N104" s="86"/>
      <c r="O104" s="81" t="s">
        <v>446</v>
      </c>
      <c r="P104" s="90" t="s">
        <v>908</v>
      </c>
      <c r="Q104" s="97" t="s">
        <v>1095</v>
      </c>
      <c r="R104" s="97" t="s">
        <v>2521</v>
      </c>
      <c r="S104" s="98"/>
      <c r="T104" s="99"/>
    </row>
    <row r="105" spans="1:20" ht="132">
      <c r="A105" s="81">
        <v>100</v>
      </c>
      <c r="B105" s="82" t="s">
        <v>448</v>
      </c>
      <c r="C105" s="85" t="s">
        <v>449</v>
      </c>
      <c r="D105" s="86" t="s">
        <v>104</v>
      </c>
      <c r="E105" s="84" t="s">
        <v>31</v>
      </c>
      <c r="F105" s="84" t="s">
        <v>36</v>
      </c>
      <c r="G105" s="86" t="s">
        <v>37</v>
      </c>
      <c r="H105" s="86" t="s">
        <v>44</v>
      </c>
      <c r="I105" s="86" t="s">
        <v>49</v>
      </c>
      <c r="J105" s="86" t="s">
        <v>110</v>
      </c>
      <c r="K105" s="86">
        <v>1</v>
      </c>
      <c r="L105" s="86" t="s">
        <v>50</v>
      </c>
      <c r="M105" s="86"/>
      <c r="N105" s="86"/>
      <c r="O105" s="81" t="s">
        <v>448</v>
      </c>
      <c r="P105" s="90" t="s">
        <v>908</v>
      </c>
      <c r="Q105" s="97" t="s">
        <v>1096</v>
      </c>
      <c r="R105" s="97" t="s">
        <v>2522</v>
      </c>
      <c r="S105" s="98" t="s">
        <v>1097</v>
      </c>
      <c r="T105" s="99"/>
    </row>
    <row r="106" spans="1:20" ht="52.8">
      <c r="A106" s="81">
        <v>101</v>
      </c>
      <c r="B106" s="82" t="s">
        <v>1098</v>
      </c>
      <c r="C106" s="85" t="s">
        <v>450</v>
      </c>
      <c r="D106" s="86" t="s">
        <v>100</v>
      </c>
      <c r="E106" s="84" t="s">
        <v>31</v>
      </c>
      <c r="F106" s="84" t="s">
        <v>36</v>
      </c>
      <c r="G106" s="86" t="s">
        <v>37</v>
      </c>
      <c r="H106" s="86" t="s">
        <v>47</v>
      </c>
      <c r="I106" s="86" t="s">
        <v>49</v>
      </c>
      <c r="J106" s="86" t="s">
        <v>110</v>
      </c>
      <c r="K106" s="86">
        <v>1</v>
      </c>
      <c r="L106" s="86" t="s">
        <v>50</v>
      </c>
      <c r="M106" s="86"/>
      <c r="N106" s="86"/>
      <c r="O106" s="81" t="s">
        <v>1098</v>
      </c>
      <c r="P106" s="90" t="s">
        <v>908</v>
      </c>
      <c r="Q106" s="97" t="s">
        <v>1095</v>
      </c>
      <c r="R106" s="97" t="s">
        <v>1099</v>
      </c>
      <c r="S106" s="98"/>
      <c r="T106" s="99"/>
    </row>
    <row r="107" spans="1:20" ht="92.4">
      <c r="A107" s="81">
        <v>102</v>
      </c>
      <c r="B107" s="82" t="s">
        <v>1100</v>
      </c>
      <c r="C107" s="85" t="s">
        <v>451</v>
      </c>
      <c r="D107" s="86" t="s">
        <v>104</v>
      </c>
      <c r="E107" s="84" t="s">
        <v>31</v>
      </c>
      <c r="F107" s="84" t="s">
        <v>36</v>
      </c>
      <c r="G107" s="86" t="s">
        <v>37</v>
      </c>
      <c r="H107" s="86" t="s">
        <v>45</v>
      </c>
      <c r="I107" s="86" t="s">
        <v>49</v>
      </c>
      <c r="J107" s="86" t="s">
        <v>110</v>
      </c>
      <c r="K107" s="86">
        <v>1</v>
      </c>
      <c r="L107" s="86" t="s">
        <v>50</v>
      </c>
      <c r="M107" s="86"/>
      <c r="N107" s="86"/>
      <c r="O107" s="81" t="s">
        <v>1100</v>
      </c>
      <c r="P107" s="90" t="s">
        <v>908</v>
      </c>
      <c r="Q107" s="97" t="s">
        <v>1101</v>
      </c>
      <c r="R107" s="97" t="s">
        <v>2523</v>
      </c>
      <c r="S107" s="98"/>
      <c r="T107" s="99"/>
    </row>
    <row r="108" spans="1:20" ht="105.6">
      <c r="A108" s="81">
        <v>103</v>
      </c>
      <c r="B108" s="82" t="s">
        <v>1102</v>
      </c>
      <c r="C108" s="85" t="s">
        <v>452</v>
      </c>
      <c r="D108" s="86" t="s">
        <v>100</v>
      </c>
      <c r="E108" s="84" t="s">
        <v>31</v>
      </c>
      <c r="F108" s="84" t="s">
        <v>36</v>
      </c>
      <c r="G108" s="86" t="s">
        <v>37</v>
      </c>
      <c r="H108" s="86" t="s">
        <v>45</v>
      </c>
      <c r="I108" s="86" t="s">
        <v>49</v>
      </c>
      <c r="J108" s="86" t="s">
        <v>110</v>
      </c>
      <c r="K108" s="86">
        <v>1</v>
      </c>
      <c r="L108" s="86" t="s">
        <v>50</v>
      </c>
      <c r="M108" s="86"/>
      <c r="N108" s="86"/>
      <c r="O108" s="81" t="s">
        <v>1102</v>
      </c>
      <c r="P108" s="90" t="s">
        <v>908</v>
      </c>
      <c r="Q108" s="97" t="s">
        <v>1095</v>
      </c>
      <c r="R108" s="97" t="s">
        <v>1103</v>
      </c>
      <c r="S108" s="98"/>
      <c r="T108" s="99"/>
    </row>
    <row r="109" spans="1:20" ht="132">
      <c r="A109" s="81">
        <v>104</v>
      </c>
      <c r="B109" s="82" t="s">
        <v>453</v>
      </c>
      <c r="C109" s="85" t="s">
        <v>454</v>
      </c>
      <c r="D109" s="86" t="s">
        <v>100</v>
      </c>
      <c r="E109" s="84" t="s">
        <v>31</v>
      </c>
      <c r="F109" s="84" t="s">
        <v>36</v>
      </c>
      <c r="G109" s="86" t="s">
        <v>37</v>
      </c>
      <c r="H109" s="86" t="s">
        <v>46</v>
      </c>
      <c r="I109" s="86" t="s">
        <v>49</v>
      </c>
      <c r="J109" s="86" t="s">
        <v>110</v>
      </c>
      <c r="K109" s="86">
        <v>1</v>
      </c>
      <c r="L109" s="86" t="s">
        <v>50</v>
      </c>
      <c r="M109" s="86"/>
      <c r="N109" s="86"/>
      <c r="O109" s="81" t="s">
        <v>453</v>
      </c>
      <c r="P109" s="90" t="s">
        <v>908</v>
      </c>
      <c r="Q109" s="97" t="s">
        <v>2524</v>
      </c>
      <c r="R109" s="97" t="s">
        <v>2525</v>
      </c>
      <c r="S109" s="98"/>
      <c r="T109" s="99"/>
    </row>
    <row r="110" spans="1:20" ht="66">
      <c r="A110" s="81">
        <v>105</v>
      </c>
      <c r="B110" s="82" t="s">
        <v>455</v>
      </c>
      <c r="C110" s="85" t="s">
        <v>456</v>
      </c>
      <c r="D110" s="86" t="s">
        <v>104</v>
      </c>
      <c r="E110" s="84" t="s">
        <v>31</v>
      </c>
      <c r="F110" s="84" t="s">
        <v>36</v>
      </c>
      <c r="G110" s="86" t="s">
        <v>37</v>
      </c>
      <c r="H110" s="86" t="s">
        <v>44</v>
      </c>
      <c r="I110" s="86" t="s">
        <v>49</v>
      </c>
      <c r="J110" s="86" t="s">
        <v>110</v>
      </c>
      <c r="K110" s="86">
        <v>1</v>
      </c>
      <c r="L110" s="86" t="s">
        <v>50</v>
      </c>
      <c r="M110" s="86"/>
      <c r="N110" s="86"/>
      <c r="O110" s="81" t="s">
        <v>455</v>
      </c>
      <c r="P110" s="90" t="s">
        <v>908</v>
      </c>
      <c r="Q110" s="97" t="s">
        <v>1104</v>
      </c>
      <c r="R110" s="97" t="s">
        <v>1105</v>
      </c>
      <c r="S110" s="98"/>
      <c r="T110" s="99"/>
    </row>
    <row r="111" spans="1:20" ht="79.2">
      <c r="A111" s="81">
        <v>106</v>
      </c>
      <c r="B111" s="82" t="s">
        <v>457</v>
      </c>
      <c r="C111" s="85" t="s">
        <v>458</v>
      </c>
      <c r="D111" s="86" t="s">
        <v>104</v>
      </c>
      <c r="E111" s="84" t="s">
        <v>31</v>
      </c>
      <c r="F111" s="84" t="s">
        <v>36</v>
      </c>
      <c r="G111" s="86" t="s">
        <v>37</v>
      </c>
      <c r="H111" s="86" t="s">
        <v>42</v>
      </c>
      <c r="I111" s="86" t="s">
        <v>49</v>
      </c>
      <c r="J111" s="86" t="s">
        <v>110</v>
      </c>
      <c r="K111" s="86">
        <v>1</v>
      </c>
      <c r="L111" s="86" t="s">
        <v>50</v>
      </c>
      <c r="M111" s="86"/>
      <c r="N111" s="86"/>
      <c r="O111" s="81" t="s">
        <v>457</v>
      </c>
      <c r="P111" s="90" t="s">
        <v>908</v>
      </c>
      <c r="Q111" s="97" t="s">
        <v>1106</v>
      </c>
      <c r="R111" s="97" t="s">
        <v>2526</v>
      </c>
      <c r="S111" s="98"/>
      <c r="T111" s="99"/>
    </row>
    <row r="112" spans="1:20" ht="79.2">
      <c r="A112" s="81">
        <v>107</v>
      </c>
      <c r="B112" s="82" t="s">
        <v>459</v>
      </c>
      <c r="C112" s="85" t="s">
        <v>460</v>
      </c>
      <c r="D112" s="86" t="s">
        <v>100</v>
      </c>
      <c r="E112" s="84" t="s">
        <v>31</v>
      </c>
      <c r="F112" s="84" t="s">
        <v>36</v>
      </c>
      <c r="G112" s="86" t="s">
        <v>37</v>
      </c>
      <c r="H112" s="86" t="s">
        <v>46</v>
      </c>
      <c r="I112" s="86" t="s">
        <v>49</v>
      </c>
      <c r="J112" s="86" t="s">
        <v>110</v>
      </c>
      <c r="K112" s="86">
        <v>1</v>
      </c>
      <c r="L112" s="86" t="s">
        <v>50</v>
      </c>
      <c r="M112" s="86"/>
      <c r="N112" s="86"/>
      <c r="O112" s="81" t="s">
        <v>459</v>
      </c>
      <c r="P112" s="90" t="s">
        <v>908</v>
      </c>
      <c r="Q112" s="97" t="s">
        <v>1107</v>
      </c>
      <c r="R112" s="97" t="s">
        <v>1108</v>
      </c>
      <c r="S112" s="98"/>
      <c r="T112" s="99"/>
    </row>
    <row r="113" spans="1:20" ht="66">
      <c r="A113" s="81">
        <v>108</v>
      </c>
      <c r="B113" s="82" t="s">
        <v>461</v>
      </c>
      <c r="C113" s="85" t="s">
        <v>462</v>
      </c>
      <c r="D113" s="86" t="s">
        <v>104</v>
      </c>
      <c r="E113" s="84" t="s">
        <v>31</v>
      </c>
      <c r="F113" s="84" t="s">
        <v>36</v>
      </c>
      <c r="G113" s="86" t="s">
        <v>37</v>
      </c>
      <c r="H113" s="86" t="s">
        <v>45</v>
      </c>
      <c r="I113" s="86" t="s">
        <v>49</v>
      </c>
      <c r="J113" s="86" t="s">
        <v>110</v>
      </c>
      <c r="K113" s="86">
        <v>1</v>
      </c>
      <c r="L113" s="86" t="s">
        <v>50</v>
      </c>
      <c r="M113" s="86"/>
      <c r="N113" s="86"/>
      <c r="O113" s="81" t="s">
        <v>461</v>
      </c>
      <c r="P113" s="90" t="s">
        <v>908</v>
      </c>
      <c r="Q113" s="97" t="s">
        <v>1109</v>
      </c>
      <c r="R113" s="97" t="s">
        <v>1110</v>
      </c>
      <c r="S113" s="98"/>
      <c r="T113" s="99"/>
    </row>
    <row r="114" spans="1:20" ht="66">
      <c r="A114" s="81">
        <v>109</v>
      </c>
      <c r="B114" s="82" t="s">
        <v>463</v>
      </c>
      <c r="C114" s="85" t="s">
        <v>464</v>
      </c>
      <c r="D114" s="86" t="s">
        <v>104</v>
      </c>
      <c r="E114" s="84" t="s">
        <v>31</v>
      </c>
      <c r="F114" s="84" t="s">
        <v>36</v>
      </c>
      <c r="G114" s="86" t="s">
        <v>37</v>
      </c>
      <c r="H114" s="86" t="s">
        <v>45</v>
      </c>
      <c r="I114" s="86" t="s">
        <v>49</v>
      </c>
      <c r="J114" s="86" t="s">
        <v>110</v>
      </c>
      <c r="K114" s="86">
        <v>1</v>
      </c>
      <c r="L114" s="86" t="s">
        <v>50</v>
      </c>
      <c r="M114" s="86"/>
      <c r="N114" s="86"/>
      <c r="O114" s="81" t="s">
        <v>463</v>
      </c>
      <c r="P114" s="90" t="s">
        <v>908</v>
      </c>
      <c r="Q114" s="97" t="s">
        <v>1109</v>
      </c>
      <c r="R114" s="97" t="s">
        <v>1111</v>
      </c>
      <c r="S114" s="98"/>
      <c r="T114" s="99"/>
    </row>
    <row r="115" spans="1:20" ht="105.6">
      <c r="A115" s="81">
        <v>110</v>
      </c>
      <c r="B115" s="82" t="s">
        <v>465</v>
      </c>
      <c r="C115" s="85" t="s">
        <v>466</v>
      </c>
      <c r="D115" s="86" t="s">
        <v>104</v>
      </c>
      <c r="E115" s="84" t="s">
        <v>31</v>
      </c>
      <c r="F115" s="84" t="s">
        <v>36</v>
      </c>
      <c r="G115" s="86" t="s">
        <v>37</v>
      </c>
      <c r="H115" s="86" t="s">
        <v>44</v>
      </c>
      <c r="I115" s="86" t="s">
        <v>49</v>
      </c>
      <c r="J115" s="86" t="s">
        <v>110</v>
      </c>
      <c r="K115" s="86">
        <v>1</v>
      </c>
      <c r="L115" s="86" t="s">
        <v>50</v>
      </c>
      <c r="M115" s="86"/>
      <c r="N115" s="86"/>
      <c r="O115" s="81" t="s">
        <v>465</v>
      </c>
      <c r="P115" s="90" t="s">
        <v>908</v>
      </c>
      <c r="Q115" s="97" t="s">
        <v>1109</v>
      </c>
      <c r="R115" s="97" t="s">
        <v>2527</v>
      </c>
      <c r="S115" s="98"/>
      <c r="T115" s="99"/>
    </row>
    <row r="116" spans="1:20" ht="92.4">
      <c r="A116" s="81">
        <v>111</v>
      </c>
      <c r="B116" s="82" t="s">
        <v>467</v>
      </c>
      <c r="C116" s="85" t="s">
        <v>468</v>
      </c>
      <c r="D116" s="86" t="s">
        <v>104</v>
      </c>
      <c r="E116" s="84" t="s">
        <v>31</v>
      </c>
      <c r="F116" s="84" t="s">
        <v>36</v>
      </c>
      <c r="G116" s="86" t="s">
        <v>37</v>
      </c>
      <c r="H116" s="86" t="s">
        <v>46</v>
      </c>
      <c r="I116" s="86" t="s">
        <v>49</v>
      </c>
      <c r="J116" s="86" t="s">
        <v>110</v>
      </c>
      <c r="K116" s="86">
        <v>1</v>
      </c>
      <c r="L116" s="86" t="s">
        <v>50</v>
      </c>
      <c r="M116" s="86"/>
      <c r="N116" s="86"/>
      <c r="O116" s="81" t="s">
        <v>467</v>
      </c>
      <c r="P116" s="90" t="s">
        <v>908</v>
      </c>
      <c r="Q116" s="97" t="s">
        <v>1109</v>
      </c>
      <c r="R116" s="97" t="s">
        <v>2528</v>
      </c>
      <c r="S116" s="98"/>
      <c r="T116" s="99"/>
    </row>
    <row r="117" spans="1:20" ht="145.19999999999999">
      <c r="A117" s="81">
        <v>112</v>
      </c>
      <c r="B117" s="82" t="s">
        <v>1112</v>
      </c>
      <c r="C117" s="85" t="s">
        <v>469</v>
      </c>
      <c r="D117" s="86" t="s">
        <v>100</v>
      </c>
      <c r="E117" s="84" t="s">
        <v>31</v>
      </c>
      <c r="F117" s="84" t="s">
        <v>36</v>
      </c>
      <c r="G117" s="86" t="s">
        <v>37</v>
      </c>
      <c r="H117" s="86" t="s">
        <v>46</v>
      </c>
      <c r="I117" s="86" t="s">
        <v>49</v>
      </c>
      <c r="J117" s="86" t="s">
        <v>110</v>
      </c>
      <c r="K117" s="86">
        <v>1</v>
      </c>
      <c r="L117" s="86" t="s">
        <v>50</v>
      </c>
      <c r="M117" s="86"/>
      <c r="N117" s="86"/>
      <c r="O117" s="81" t="s">
        <v>1112</v>
      </c>
      <c r="P117" s="90" t="s">
        <v>908</v>
      </c>
      <c r="Q117" s="97" t="s">
        <v>2529</v>
      </c>
      <c r="R117" s="97" t="s">
        <v>2530</v>
      </c>
      <c r="S117" s="98"/>
      <c r="T117" s="99"/>
    </row>
    <row r="118" spans="1:20" ht="132">
      <c r="A118" s="81">
        <v>113</v>
      </c>
      <c r="B118" s="82" t="s">
        <v>470</v>
      </c>
      <c r="C118" s="85" t="s">
        <v>471</v>
      </c>
      <c r="D118" s="86" t="s">
        <v>100</v>
      </c>
      <c r="E118" s="84" t="s">
        <v>31</v>
      </c>
      <c r="F118" s="84" t="s">
        <v>36</v>
      </c>
      <c r="G118" s="86" t="s">
        <v>37</v>
      </c>
      <c r="H118" s="86" t="s">
        <v>45</v>
      </c>
      <c r="I118" s="86" t="s">
        <v>49</v>
      </c>
      <c r="J118" s="86" t="s">
        <v>110</v>
      </c>
      <c r="K118" s="86">
        <v>3</v>
      </c>
      <c r="L118" s="86" t="s">
        <v>50</v>
      </c>
      <c r="M118" s="86"/>
      <c r="N118" s="86"/>
      <c r="O118" s="81" t="s">
        <v>470</v>
      </c>
      <c r="P118" s="90" t="s">
        <v>908</v>
      </c>
      <c r="Q118" s="97" t="s">
        <v>1113</v>
      </c>
      <c r="R118" s="97" t="s">
        <v>1114</v>
      </c>
      <c r="S118" s="98"/>
      <c r="T118" s="99"/>
    </row>
    <row r="119" spans="1:20" ht="118.8">
      <c r="A119" s="81">
        <v>114</v>
      </c>
      <c r="B119" s="82" t="s">
        <v>1115</v>
      </c>
      <c r="C119" s="85" t="s">
        <v>472</v>
      </c>
      <c r="D119" s="86" t="s">
        <v>104</v>
      </c>
      <c r="E119" s="84" t="s">
        <v>31</v>
      </c>
      <c r="F119" s="84" t="s">
        <v>36</v>
      </c>
      <c r="G119" s="86" t="s">
        <v>37</v>
      </c>
      <c r="H119" s="86" t="s">
        <v>45</v>
      </c>
      <c r="I119" s="86" t="s">
        <v>49</v>
      </c>
      <c r="J119" s="86" t="s">
        <v>110</v>
      </c>
      <c r="K119" s="86">
        <v>1</v>
      </c>
      <c r="L119" s="86" t="s">
        <v>50</v>
      </c>
      <c r="M119" s="86"/>
      <c r="N119" s="86"/>
      <c r="O119" s="81" t="s">
        <v>1115</v>
      </c>
      <c r="P119" s="90" t="s">
        <v>908</v>
      </c>
      <c r="Q119" s="97" t="s">
        <v>1116</v>
      </c>
      <c r="R119" s="97" t="s">
        <v>2531</v>
      </c>
      <c r="S119" s="98"/>
      <c r="T119" s="99"/>
    </row>
    <row r="120" spans="1:20" ht="132">
      <c r="A120" s="81">
        <v>115</v>
      </c>
      <c r="B120" s="82" t="s">
        <v>473</v>
      </c>
      <c r="C120" s="85" t="s">
        <v>474</v>
      </c>
      <c r="D120" s="86" t="s">
        <v>100</v>
      </c>
      <c r="E120" s="84" t="s">
        <v>31</v>
      </c>
      <c r="F120" s="84" t="s">
        <v>36</v>
      </c>
      <c r="G120" s="86" t="s">
        <v>37</v>
      </c>
      <c r="H120" s="86" t="s">
        <v>44</v>
      </c>
      <c r="I120" s="86" t="s">
        <v>49</v>
      </c>
      <c r="J120" s="86" t="s">
        <v>110</v>
      </c>
      <c r="K120" s="86">
        <v>1</v>
      </c>
      <c r="L120" s="86" t="s">
        <v>50</v>
      </c>
      <c r="M120" s="86"/>
      <c r="N120" s="86"/>
      <c r="O120" s="81" t="s">
        <v>473</v>
      </c>
      <c r="P120" s="90" t="s">
        <v>908</v>
      </c>
      <c r="Q120" s="97" t="s">
        <v>2524</v>
      </c>
      <c r="R120" s="97" t="s">
        <v>2532</v>
      </c>
      <c r="S120" s="98"/>
      <c r="T120" s="99"/>
    </row>
    <row r="121" spans="1:20" ht="132">
      <c r="A121" s="81">
        <v>116</v>
      </c>
      <c r="B121" s="82" t="s">
        <v>1117</v>
      </c>
      <c r="C121" s="85" t="s">
        <v>475</v>
      </c>
      <c r="D121" s="86" t="s">
        <v>104</v>
      </c>
      <c r="E121" s="84" t="s">
        <v>31</v>
      </c>
      <c r="F121" s="84" t="s">
        <v>36</v>
      </c>
      <c r="G121" s="86" t="s">
        <v>37</v>
      </c>
      <c r="H121" s="86" t="s">
        <v>45</v>
      </c>
      <c r="I121" s="86" t="s">
        <v>49</v>
      </c>
      <c r="J121" s="86" t="s">
        <v>110</v>
      </c>
      <c r="K121" s="86">
        <v>2</v>
      </c>
      <c r="L121" s="86" t="s">
        <v>50</v>
      </c>
      <c r="M121" s="86"/>
      <c r="N121" s="86"/>
      <c r="O121" s="81" t="s">
        <v>1117</v>
      </c>
      <c r="P121" s="90" t="s">
        <v>908</v>
      </c>
      <c r="Q121" s="97" t="s">
        <v>1091</v>
      </c>
      <c r="R121" s="97" t="s">
        <v>2533</v>
      </c>
      <c r="S121" s="98"/>
      <c r="T121" s="99"/>
    </row>
    <row r="122" spans="1:20" ht="132">
      <c r="A122" s="81">
        <v>117</v>
      </c>
      <c r="B122" s="82" t="s">
        <v>1118</v>
      </c>
      <c r="C122" s="85" t="s">
        <v>476</v>
      </c>
      <c r="D122" s="86" t="s">
        <v>100</v>
      </c>
      <c r="E122" s="84" t="s">
        <v>31</v>
      </c>
      <c r="F122" s="84" t="s">
        <v>36</v>
      </c>
      <c r="G122" s="86" t="s">
        <v>37</v>
      </c>
      <c r="H122" s="86" t="s">
        <v>46</v>
      </c>
      <c r="I122" s="86" t="s">
        <v>49</v>
      </c>
      <c r="J122" s="86" t="s">
        <v>110</v>
      </c>
      <c r="K122" s="86">
        <v>1</v>
      </c>
      <c r="L122" s="86" t="s">
        <v>50</v>
      </c>
      <c r="M122" s="86"/>
      <c r="N122" s="86"/>
      <c r="O122" s="81" t="s">
        <v>1118</v>
      </c>
      <c r="P122" s="90" t="s">
        <v>908</v>
      </c>
      <c r="Q122" s="97" t="s">
        <v>1091</v>
      </c>
      <c r="R122" s="97" t="s">
        <v>2534</v>
      </c>
      <c r="S122" s="98" t="s">
        <v>1119</v>
      </c>
      <c r="T122" s="99"/>
    </row>
    <row r="123" spans="1:20" ht="118.8">
      <c r="A123" s="81">
        <v>118</v>
      </c>
      <c r="B123" s="82" t="s">
        <v>1120</v>
      </c>
      <c r="C123" s="85" t="s">
        <v>477</v>
      </c>
      <c r="D123" s="86" t="s">
        <v>100</v>
      </c>
      <c r="E123" s="84" t="s">
        <v>31</v>
      </c>
      <c r="F123" s="84" t="s">
        <v>36</v>
      </c>
      <c r="G123" s="86" t="s">
        <v>37</v>
      </c>
      <c r="H123" s="86" t="s">
        <v>46</v>
      </c>
      <c r="I123" s="86" t="s">
        <v>49</v>
      </c>
      <c r="J123" s="86" t="s">
        <v>110</v>
      </c>
      <c r="K123" s="86">
        <v>1</v>
      </c>
      <c r="L123" s="86" t="s">
        <v>50</v>
      </c>
      <c r="M123" s="86"/>
      <c r="N123" s="86"/>
      <c r="O123" s="81" t="s">
        <v>1120</v>
      </c>
      <c r="P123" s="90" t="s">
        <v>908</v>
      </c>
      <c r="Q123" s="97" t="s">
        <v>2535</v>
      </c>
      <c r="R123" s="97" t="s">
        <v>2536</v>
      </c>
      <c r="S123" s="98"/>
      <c r="T123" s="99"/>
    </row>
    <row r="124" spans="1:20" ht="105.6">
      <c r="A124" s="81">
        <v>119</v>
      </c>
      <c r="B124" s="82" t="s">
        <v>1121</v>
      </c>
      <c r="C124" s="85" t="s">
        <v>478</v>
      </c>
      <c r="D124" s="86" t="s">
        <v>104</v>
      </c>
      <c r="E124" s="84" t="s">
        <v>31</v>
      </c>
      <c r="F124" s="84" t="s">
        <v>36</v>
      </c>
      <c r="G124" s="86" t="s">
        <v>37</v>
      </c>
      <c r="H124" s="86" t="s">
        <v>45</v>
      </c>
      <c r="I124" s="86" t="s">
        <v>49</v>
      </c>
      <c r="J124" s="86" t="s">
        <v>110</v>
      </c>
      <c r="K124" s="86">
        <v>1</v>
      </c>
      <c r="L124" s="86" t="s">
        <v>50</v>
      </c>
      <c r="M124" s="86"/>
      <c r="N124" s="86"/>
      <c r="O124" s="81" t="s">
        <v>1121</v>
      </c>
      <c r="P124" s="90" t="s">
        <v>908</v>
      </c>
      <c r="Q124" s="97" t="s">
        <v>2535</v>
      </c>
      <c r="R124" s="97" t="s">
        <v>2537</v>
      </c>
      <c r="S124" s="98"/>
      <c r="T124" s="99"/>
    </row>
    <row r="125" spans="1:20" ht="92.4">
      <c r="A125" s="81">
        <v>120</v>
      </c>
      <c r="B125" s="82" t="s">
        <v>1122</v>
      </c>
      <c r="C125" s="85" t="s">
        <v>479</v>
      </c>
      <c r="D125" s="86" t="s">
        <v>100</v>
      </c>
      <c r="E125" s="84" t="s">
        <v>31</v>
      </c>
      <c r="F125" s="84" t="s">
        <v>36</v>
      </c>
      <c r="G125" s="86" t="s">
        <v>37</v>
      </c>
      <c r="H125" s="86" t="s">
        <v>46</v>
      </c>
      <c r="I125" s="86" t="s">
        <v>49</v>
      </c>
      <c r="J125" s="86" t="s">
        <v>110</v>
      </c>
      <c r="K125" s="86">
        <v>1</v>
      </c>
      <c r="L125" s="86" t="s">
        <v>50</v>
      </c>
      <c r="M125" s="86"/>
      <c r="N125" s="86"/>
      <c r="O125" s="81" t="s">
        <v>1122</v>
      </c>
      <c r="P125" s="90" t="s">
        <v>908</v>
      </c>
      <c r="Q125" s="97" t="s">
        <v>1091</v>
      </c>
      <c r="R125" s="97" t="s">
        <v>2538</v>
      </c>
      <c r="S125" s="98"/>
      <c r="T125" s="99"/>
    </row>
    <row r="126" spans="1:20" ht="79.2">
      <c r="A126" s="81">
        <v>121</v>
      </c>
      <c r="B126" s="82" t="s">
        <v>1123</v>
      </c>
      <c r="C126" s="85" t="s">
        <v>479</v>
      </c>
      <c r="D126" s="86" t="s">
        <v>100</v>
      </c>
      <c r="E126" s="84" t="s">
        <v>31</v>
      </c>
      <c r="F126" s="84" t="s">
        <v>36</v>
      </c>
      <c r="G126" s="86" t="s">
        <v>37</v>
      </c>
      <c r="H126" s="86" t="s">
        <v>45</v>
      </c>
      <c r="I126" s="86" t="s">
        <v>49</v>
      </c>
      <c r="J126" s="86" t="s">
        <v>110</v>
      </c>
      <c r="K126" s="86">
        <v>1</v>
      </c>
      <c r="L126" s="86" t="s">
        <v>50</v>
      </c>
      <c r="M126" s="86"/>
      <c r="N126" s="86"/>
      <c r="O126" s="81" t="s">
        <v>1123</v>
      </c>
      <c r="P126" s="90" t="s">
        <v>908</v>
      </c>
      <c r="Q126" s="97" t="s">
        <v>2535</v>
      </c>
      <c r="R126" s="97" t="s">
        <v>1124</v>
      </c>
      <c r="S126" s="98"/>
      <c r="T126" s="99"/>
    </row>
    <row r="127" spans="1:20" ht="105.6">
      <c r="A127" s="81">
        <v>122</v>
      </c>
      <c r="B127" s="82" t="s">
        <v>1125</v>
      </c>
      <c r="C127" s="85" t="s">
        <v>480</v>
      </c>
      <c r="D127" s="86" t="s">
        <v>100</v>
      </c>
      <c r="E127" s="84" t="s">
        <v>31</v>
      </c>
      <c r="F127" s="84" t="s">
        <v>36</v>
      </c>
      <c r="G127" s="86" t="s">
        <v>37</v>
      </c>
      <c r="H127" s="86" t="s">
        <v>45</v>
      </c>
      <c r="I127" s="86" t="s">
        <v>49</v>
      </c>
      <c r="J127" s="86" t="s">
        <v>110</v>
      </c>
      <c r="K127" s="86">
        <v>1</v>
      </c>
      <c r="L127" s="86" t="s">
        <v>50</v>
      </c>
      <c r="M127" s="86"/>
      <c r="N127" s="86"/>
      <c r="O127" s="81" t="s">
        <v>1125</v>
      </c>
      <c r="P127" s="90" t="s">
        <v>908</v>
      </c>
      <c r="Q127" s="97" t="s">
        <v>2535</v>
      </c>
      <c r="R127" s="97" t="s">
        <v>2539</v>
      </c>
      <c r="S127" s="98"/>
      <c r="T127" s="99"/>
    </row>
    <row r="128" spans="1:20" ht="105.6">
      <c r="A128" s="81">
        <v>123</v>
      </c>
      <c r="B128" s="82" t="s">
        <v>1126</v>
      </c>
      <c r="C128" s="85" t="s">
        <v>481</v>
      </c>
      <c r="D128" s="86" t="s">
        <v>100</v>
      </c>
      <c r="E128" s="84" t="s">
        <v>31</v>
      </c>
      <c r="F128" s="84" t="s">
        <v>36</v>
      </c>
      <c r="G128" s="86" t="s">
        <v>37</v>
      </c>
      <c r="H128" s="86" t="s">
        <v>45</v>
      </c>
      <c r="I128" s="86" t="s">
        <v>49</v>
      </c>
      <c r="J128" s="86" t="s">
        <v>110</v>
      </c>
      <c r="K128" s="86">
        <v>1</v>
      </c>
      <c r="L128" s="86" t="s">
        <v>50</v>
      </c>
      <c r="M128" s="86"/>
      <c r="N128" s="86"/>
      <c r="O128" s="81" t="s">
        <v>1126</v>
      </c>
      <c r="P128" s="90" t="s">
        <v>908</v>
      </c>
      <c r="Q128" s="97" t="s">
        <v>2535</v>
      </c>
      <c r="R128" s="97" t="s">
        <v>2540</v>
      </c>
      <c r="S128" s="98"/>
      <c r="T128" s="99"/>
    </row>
    <row r="129" spans="1:20" ht="105.6">
      <c r="A129" s="81">
        <v>124</v>
      </c>
      <c r="B129" s="82" t="s">
        <v>1127</v>
      </c>
      <c r="C129" s="85" t="s">
        <v>482</v>
      </c>
      <c r="D129" s="86" t="s">
        <v>100</v>
      </c>
      <c r="E129" s="84" t="s">
        <v>31</v>
      </c>
      <c r="F129" s="84" t="s">
        <v>36</v>
      </c>
      <c r="G129" s="86" t="s">
        <v>37</v>
      </c>
      <c r="H129" s="86" t="s">
        <v>44</v>
      </c>
      <c r="I129" s="86" t="s">
        <v>49</v>
      </c>
      <c r="J129" s="86" t="s">
        <v>110</v>
      </c>
      <c r="K129" s="86">
        <v>1</v>
      </c>
      <c r="L129" s="86" t="s">
        <v>50</v>
      </c>
      <c r="M129" s="86"/>
      <c r="N129" s="86"/>
      <c r="O129" s="81" t="s">
        <v>1127</v>
      </c>
      <c r="P129" s="90" t="s">
        <v>908</v>
      </c>
      <c r="Q129" s="97" t="s">
        <v>2529</v>
      </c>
      <c r="R129" s="97" t="s">
        <v>2541</v>
      </c>
      <c r="S129" s="98"/>
      <c r="T129" s="99"/>
    </row>
    <row r="130" spans="1:20" ht="92.4">
      <c r="A130" s="81">
        <v>125</v>
      </c>
      <c r="B130" s="82" t="s">
        <v>1128</v>
      </c>
      <c r="C130" s="85" t="s">
        <v>483</v>
      </c>
      <c r="D130" s="86" t="s">
        <v>100</v>
      </c>
      <c r="E130" s="84" t="s">
        <v>31</v>
      </c>
      <c r="F130" s="84" t="s">
        <v>36</v>
      </c>
      <c r="G130" s="86" t="s">
        <v>37</v>
      </c>
      <c r="H130" s="86" t="s">
        <v>45</v>
      </c>
      <c r="I130" s="86" t="s">
        <v>49</v>
      </c>
      <c r="J130" s="86" t="s">
        <v>110</v>
      </c>
      <c r="K130" s="86">
        <v>1</v>
      </c>
      <c r="L130" s="86" t="s">
        <v>50</v>
      </c>
      <c r="M130" s="86"/>
      <c r="N130" s="86"/>
      <c r="O130" s="81" t="s">
        <v>1128</v>
      </c>
      <c r="P130" s="90" t="s">
        <v>908</v>
      </c>
      <c r="Q130" s="97" t="s">
        <v>2511</v>
      </c>
      <c r="R130" s="97" t="s">
        <v>2542</v>
      </c>
      <c r="S130" s="98" t="s">
        <v>2543</v>
      </c>
      <c r="T130" s="99"/>
    </row>
    <row r="131" spans="1:20" ht="92.4">
      <c r="A131" s="81">
        <v>126</v>
      </c>
      <c r="B131" s="82" t="s">
        <v>1129</v>
      </c>
      <c r="C131" s="85" t="s">
        <v>484</v>
      </c>
      <c r="D131" s="86" t="s">
        <v>104</v>
      </c>
      <c r="E131" s="84" t="s">
        <v>31</v>
      </c>
      <c r="F131" s="84" t="s">
        <v>36</v>
      </c>
      <c r="G131" s="86" t="s">
        <v>37</v>
      </c>
      <c r="H131" s="86" t="s">
        <v>44</v>
      </c>
      <c r="I131" s="86" t="s">
        <v>49</v>
      </c>
      <c r="J131" s="86" t="s">
        <v>110</v>
      </c>
      <c r="K131" s="86">
        <v>1</v>
      </c>
      <c r="L131" s="86" t="s">
        <v>50</v>
      </c>
      <c r="M131" s="86"/>
      <c r="N131" s="86"/>
      <c r="O131" s="81" t="s">
        <v>1129</v>
      </c>
      <c r="P131" s="90" t="s">
        <v>908</v>
      </c>
      <c r="Q131" s="97" t="s">
        <v>1091</v>
      </c>
      <c r="R131" s="97" t="s">
        <v>2544</v>
      </c>
      <c r="S131" s="98"/>
      <c r="T131" s="99"/>
    </row>
    <row r="132" spans="1:20" ht="79.2">
      <c r="A132" s="81">
        <v>127</v>
      </c>
      <c r="B132" s="82" t="s">
        <v>1130</v>
      </c>
      <c r="C132" s="85" t="s">
        <v>485</v>
      </c>
      <c r="D132" s="86" t="s">
        <v>100</v>
      </c>
      <c r="E132" s="84" t="s">
        <v>31</v>
      </c>
      <c r="F132" s="84" t="s">
        <v>36</v>
      </c>
      <c r="G132" s="86" t="s">
        <v>37</v>
      </c>
      <c r="H132" s="86" t="s">
        <v>45</v>
      </c>
      <c r="I132" s="86" t="s">
        <v>49</v>
      </c>
      <c r="J132" s="86" t="s">
        <v>110</v>
      </c>
      <c r="K132" s="86">
        <v>1</v>
      </c>
      <c r="L132" s="86" t="s">
        <v>50</v>
      </c>
      <c r="M132" s="86"/>
      <c r="N132" s="86"/>
      <c r="O132" s="81" t="s">
        <v>1130</v>
      </c>
      <c r="P132" s="90" t="s">
        <v>908</v>
      </c>
      <c r="Q132" s="97" t="s">
        <v>2545</v>
      </c>
      <c r="R132" s="97" t="s">
        <v>2546</v>
      </c>
      <c r="S132" s="98"/>
      <c r="T132" s="99"/>
    </row>
    <row r="133" spans="1:20" ht="92.4">
      <c r="A133" s="81">
        <v>128</v>
      </c>
      <c r="B133" s="82" t="s">
        <v>1131</v>
      </c>
      <c r="C133" s="85" t="s">
        <v>486</v>
      </c>
      <c r="D133" s="86" t="s">
        <v>100</v>
      </c>
      <c r="E133" s="84" t="s">
        <v>31</v>
      </c>
      <c r="F133" s="84" t="s">
        <v>36</v>
      </c>
      <c r="G133" s="86" t="s">
        <v>37</v>
      </c>
      <c r="H133" s="86" t="s">
        <v>46</v>
      </c>
      <c r="I133" s="86" t="s">
        <v>49</v>
      </c>
      <c r="J133" s="86" t="s">
        <v>110</v>
      </c>
      <c r="K133" s="86">
        <v>1</v>
      </c>
      <c r="L133" s="86" t="s">
        <v>50</v>
      </c>
      <c r="M133" s="86"/>
      <c r="N133" s="86"/>
      <c r="O133" s="81" t="s">
        <v>1131</v>
      </c>
      <c r="P133" s="90" t="s">
        <v>908</v>
      </c>
      <c r="Q133" s="97" t="s">
        <v>2547</v>
      </c>
      <c r="R133" s="97" t="s">
        <v>2548</v>
      </c>
      <c r="S133" s="98"/>
      <c r="T133" s="99"/>
    </row>
    <row r="134" spans="1:20" ht="92.4">
      <c r="A134" s="81">
        <v>129</v>
      </c>
      <c r="B134" s="82" t="s">
        <v>1132</v>
      </c>
      <c r="C134" s="85" t="s">
        <v>487</v>
      </c>
      <c r="D134" s="86" t="s">
        <v>104</v>
      </c>
      <c r="E134" s="84" t="s">
        <v>31</v>
      </c>
      <c r="F134" s="84" t="s">
        <v>36</v>
      </c>
      <c r="G134" s="86" t="s">
        <v>37</v>
      </c>
      <c r="H134" s="86" t="s">
        <v>45</v>
      </c>
      <c r="I134" s="86" t="s">
        <v>49</v>
      </c>
      <c r="J134" s="86" t="s">
        <v>110</v>
      </c>
      <c r="K134" s="86">
        <v>1</v>
      </c>
      <c r="L134" s="86" t="s">
        <v>50</v>
      </c>
      <c r="M134" s="86"/>
      <c r="N134" s="86"/>
      <c r="O134" s="81" t="s">
        <v>1132</v>
      </c>
      <c r="P134" s="90" t="s">
        <v>908</v>
      </c>
      <c r="Q134" s="97" t="s">
        <v>2549</v>
      </c>
      <c r="R134" s="97" t="s">
        <v>2550</v>
      </c>
      <c r="S134" s="98"/>
      <c r="T134" s="99"/>
    </row>
    <row r="135" spans="1:20" ht="132">
      <c r="A135" s="81">
        <v>130</v>
      </c>
      <c r="B135" s="82" t="s">
        <v>1133</v>
      </c>
      <c r="C135" s="85" t="s">
        <v>488</v>
      </c>
      <c r="D135" s="86" t="s">
        <v>100</v>
      </c>
      <c r="E135" s="84" t="s">
        <v>31</v>
      </c>
      <c r="F135" s="84" t="s">
        <v>36</v>
      </c>
      <c r="G135" s="86" t="s">
        <v>37</v>
      </c>
      <c r="H135" s="86" t="s">
        <v>45</v>
      </c>
      <c r="I135" s="86" t="s">
        <v>49</v>
      </c>
      <c r="J135" s="86" t="s">
        <v>110</v>
      </c>
      <c r="K135" s="86">
        <v>1</v>
      </c>
      <c r="L135" s="86" t="s">
        <v>50</v>
      </c>
      <c r="M135" s="86"/>
      <c r="N135" s="86"/>
      <c r="O135" s="81" t="s">
        <v>1133</v>
      </c>
      <c r="P135" s="90" t="s">
        <v>908</v>
      </c>
      <c r="Q135" s="97" t="s">
        <v>2549</v>
      </c>
      <c r="R135" s="97" t="s">
        <v>2551</v>
      </c>
      <c r="S135" s="98"/>
      <c r="T135" s="99"/>
    </row>
    <row r="136" spans="1:20" ht="92.4">
      <c r="A136" s="81">
        <v>131</v>
      </c>
      <c r="B136" s="82" t="s">
        <v>1134</v>
      </c>
      <c r="C136" s="85" t="s">
        <v>489</v>
      </c>
      <c r="D136" s="86" t="s">
        <v>100</v>
      </c>
      <c r="E136" s="84" t="s">
        <v>31</v>
      </c>
      <c r="F136" s="84" t="s">
        <v>36</v>
      </c>
      <c r="G136" s="86" t="s">
        <v>37</v>
      </c>
      <c r="H136" s="86" t="s">
        <v>45</v>
      </c>
      <c r="I136" s="86" t="s">
        <v>49</v>
      </c>
      <c r="J136" s="86" t="s">
        <v>110</v>
      </c>
      <c r="K136" s="86">
        <v>1</v>
      </c>
      <c r="L136" s="86" t="s">
        <v>50</v>
      </c>
      <c r="M136" s="86"/>
      <c r="N136" s="86"/>
      <c r="O136" s="81" t="s">
        <v>1134</v>
      </c>
      <c r="P136" s="90" t="s">
        <v>908</v>
      </c>
      <c r="Q136" s="97" t="s">
        <v>2552</v>
      </c>
      <c r="R136" s="97" t="s">
        <v>2553</v>
      </c>
      <c r="S136" s="98"/>
      <c r="T136" s="99"/>
    </row>
    <row r="137" spans="1:20" ht="66">
      <c r="A137" s="81">
        <v>132</v>
      </c>
      <c r="B137" s="82" t="s">
        <v>1135</v>
      </c>
      <c r="C137" s="85" t="s">
        <v>490</v>
      </c>
      <c r="D137" s="86" t="s">
        <v>104</v>
      </c>
      <c r="E137" s="84" t="s">
        <v>31</v>
      </c>
      <c r="F137" s="84" t="s">
        <v>36</v>
      </c>
      <c r="G137" s="86" t="s">
        <v>37</v>
      </c>
      <c r="H137" s="86" t="s">
        <v>45</v>
      </c>
      <c r="I137" s="86" t="s">
        <v>49</v>
      </c>
      <c r="J137" s="86" t="s">
        <v>110</v>
      </c>
      <c r="K137" s="86">
        <v>1</v>
      </c>
      <c r="L137" s="86" t="s">
        <v>50</v>
      </c>
      <c r="M137" s="86"/>
      <c r="N137" s="86"/>
      <c r="O137" s="81" t="s">
        <v>1135</v>
      </c>
      <c r="P137" s="90" t="s">
        <v>908</v>
      </c>
      <c r="Q137" s="97" t="s">
        <v>1101</v>
      </c>
      <c r="R137" s="97" t="s">
        <v>2554</v>
      </c>
      <c r="S137" s="98"/>
      <c r="T137" s="99"/>
    </row>
    <row r="138" spans="1:20" ht="92.4">
      <c r="A138" s="81">
        <v>133</v>
      </c>
      <c r="B138" s="82" t="s">
        <v>1136</v>
      </c>
      <c r="C138" s="85" t="s">
        <v>491</v>
      </c>
      <c r="D138" s="86" t="s">
        <v>100</v>
      </c>
      <c r="E138" s="84" t="s">
        <v>31</v>
      </c>
      <c r="F138" s="84" t="s">
        <v>36</v>
      </c>
      <c r="G138" s="86" t="s">
        <v>37</v>
      </c>
      <c r="H138" s="86" t="s">
        <v>45</v>
      </c>
      <c r="I138" s="86" t="s">
        <v>49</v>
      </c>
      <c r="J138" s="86" t="s">
        <v>110</v>
      </c>
      <c r="K138" s="86">
        <v>1</v>
      </c>
      <c r="L138" s="86" t="s">
        <v>50</v>
      </c>
      <c r="M138" s="86"/>
      <c r="N138" s="86"/>
      <c r="O138" s="81" t="s">
        <v>1136</v>
      </c>
      <c r="P138" s="90" t="s">
        <v>908</v>
      </c>
      <c r="Q138" s="97" t="s">
        <v>2512</v>
      </c>
      <c r="R138" s="97" t="s">
        <v>2555</v>
      </c>
      <c r="S138" s="98"/>
      <c r="T138" s="99"/>
    </row>
    <row r="139" spans="1:20" ht="79.2">
      <c r="A139" s="81">
        <v>134</v>
      </c>
      <c r="B139" s="82" t="s">
        <v>1137</v>
      </c>
      <c r="C139" s="85" t="s">
        <v>492</v>
      </c>
      <c r="D139" s="86" t="s">
        <v>104</v>
      </c>
      <c r="E139" s="84" t="s">
        <v>31</v>
      </c>
      <c r="F139" s="84" t="s">
        <v>36</v>
      </c>
      <c r="G139" s="86" t="s">
        <v>37</v>
      </c>
      <c r="H139" s="86" t="s">
        <v>43</v>
      </c>
      <c r="I139" s="86" t="s">
        <v>49</v>
      </c>
      <c r="J139" s="86" t="s">
        <v>110</v>
      </c>
      <c r="K139" s="86">
        <v>1</v>
      </c>
      <c r="L139" s="86" t="s">
        <v>50</v>
      </c>
      <c r="M139" s="86"/>
      <c r="N139" s="86"/>
      <c r="O139" s="81" t="s">
        <v>1137</v>
      </c>
      <c r="P139" s="90" t="s">
        <v>908</v>
      </c>
      <c r="Q139" s="97" t="s">
        <v>2529</v>
      </c>
      <c r="R139" s="97" t="s">
        <v>2556</v>
      </c>
      <c r="S139" s="98"/>
      <c r="T139" s="99"/>
    </row>
    <row r="140" spans="1:20" ht="79.2">
      <c r="A140" s="81">
        <v>135</v>
      </c>
      <c r="B140" s="82" t="s">
        <v>1138</v>
      </c>
      <c r="C140" s="85" t="s">
        <v>493</v>
      </c>
      <c r="D140" s="86" t="s">
        <v>104</v>
      </c>
      <c r="E140" s="84" t="s">
        <v>31</v>
      </c>
      <c r="F140" s="84" t="s">
        <v>36</v>
      </c>
      <c r="G140" s="86" t="s">
        <v>37</v>
      </c>
      <c r="H140" s="86" t="s">
        <v>44</v>
      </c>
      <c r="I140" s="86" t="s">
        <v>49</v>
      </c>
      <c r="J140" s="86" t="s">
        <v>110</v>
      </c>
      <c r="K140" s="86">
        <v>1</v>
      </c>
      <c r="L140" s="86" t="s">
        <v>50</v>
      </c>
      <c r="M140" s="86"/>
      <c r="N140" s="86"/>
      <c r="O140" s="81" t="s">
        <v>1138</v>
      </c>
      <c r="P140" s="90" t="s">
        <v>908</v>
      </c>
      <c r="Q140" s="97" t="s">
        <v>2529</v>
      </c>
      <c r="R140" s="97" t="s">
        <v>2557</v>
      </c>
      <c r="S140" s="98"/>
      <c r="T140" s="99"/>
    </row>
    <row r="141" spans="1:20" ht="118.8">
      <c r="A141" s="81">
        <v>136</v>
      </c>
      <c r="B141" s="82" t="s">
        <v>1139</v>
      </c>
      <c r="C141" s="85" t="s">
        <v>494</v>
      </c>
      <c r="D141" s="86" t="s">
        <v>104</v>
      </c>
      <c r="E141" s="84" t="s">
        <v>31</v>
      </c>
      <c r="F141" s="84" t="s">
        <v>36</v>
      </c>
      <c r="G141" s="86" t="s">
        <v>37</v>
      </c>
      <c r="H141" s="86" t="s">
        <v>45</v>
      </c>
      <c r="I141" s="86" t="s">
        <v>49</v>
      </c>
      <c r="J141" s="86" t="s">
        <v>110</v>
      </c>
      <c r="K141" s="86">
        <v>1</v>
      </c>
      <c r="L141" s="86" t="s">
        <v>50</v>
      </c>
      <c r="M141" s="86"/>
      <c r="N141" s="86"/>
      <c r="O141" s="81" t="s">
        <v>1139</v>
      </c>
      <c r="P141" s="90" t="s">
        <v>908</v>
      </c>
      <c r="Q141" s="97" t="s">
        <v>2529</v>
      </c>
      <c r="R141" s="97" t="s">
        <v>2558</v>
      </c>
      <c r="S141" s="98"/>
      <c r="T141" s="99"/>
    </row>
    <row r="142" spans="1:20" ht="105.6">
      <c r="A142" s="81">
        <v>137</v>
      </c>
      <c r="B142" s="82" t="s">
        <v>1140</v>
      </c>
      <c r="C142" s="85" t="s">
        <v>495</v>
      </c>
      <c r="D142" s="86" t="s">
        <v>104</v>
      </c>
      <c r="E142" s="84" t="s">
        <v>31</v>
      </c>
      <c r="F142" s="84" t="s">
        <v>36</v>
      </c>
      <c r="G142" s="86" t="s">
        <v>37</v>
      </c>
      <c r="H142" s="86" t="s">
        <v>45</v>
      </c>
      <c r="I142" s="86" t="s">
        <v>49</v>
      </c>
      <c r="J142" s="86" t="s">
        <v>110</v>
      </c>
      <c r="K142" s="86">
        <v>1</v>
      </c>
      <c r="L142" s="86" t="s">
        <v>50</v>
      </c>
      <c r="M142" s="86"/>
      <c r="N142" s="86"/>
      <c r="O142" s="81" t="s">
        <v>1140</v>
      </c>
      <c r="P142" s="90" t="s">
        <v>908</v>
      </c>
      <c r="Q142" s="97" t="s">
        <v>1101</v>
      </c>
      <c r="R142" s="97" t="s">
        <v>2559</v>
      </c>
      <c r="S142" s="98"/>
      <c r="T142" s="99"/>
    </row>
    <row r="143" spans="1:20" ht="79.2">
      <c r="A143" s="81">
        <v>138</v>
      </c>
      <c r="B143" s="82" t="s">
        <v>1141</v>
      </c>
      <c r="C143" s="85" t="s">
        <v>496</v>
      </c>
      <c r="D143" s="86" t="s">
        <v>104</v>
      </c>
      <c r="E143" s="84" t="s">
        <v>31</v>
      </c>
      <c r="F143" s="84" t="s">
        <v>36</v>
      </c>
      <c r="G143" s="86" t="s">
        <v>37</v>
      </c>
      <c r="H143" s="86" t="s">
        <v>45</v>
      </c>
      <c r="I143" s="86" t="s">
        <v>49</v>
      </c>
      <c r="J143" s="86" t="s">
        <v>110</v>
      </c>
      <c r="K143" s="86">
        <v>1</v>
      </c>
      <c r="L143" s="86" t="s">
        <v>50</v>
      </c>
      <c r="M143" s="86"/>
      <c r="N143" s="86"/>
      <c r="O143" s="81" t="s">
        <v>1141</v>
      </c>
      <c r="P143" s="90" t="s">
        <v>908</v>
      </c>
      <c r="Q143" s="97" t="s">
        <v>2529</v>
      </c>
      <c r="R143" s="97" t="s">
        <v>2560</v>
      </c>
      <c r="S143" s="98"/>
      <c r="T143" s="99"/>
    </row>
    <row r="144" spans="1:20" ht="92.4">
      <c r="A144" s="81">
        <v>139</v>
      </c>
      <c r="B144" s="82" t="s">
        <v>1142</v>
      </c>
      <c r="C144" s="85" t="s">
        <v>497</v>
      </c>
      <c r="D144" s="86" t="s">
        <v>104</v>
      </c>
      <c r="E144" s="84" t="s">
        <v>31</v>
      </c>
      <c r="F144" s="84" t="s">
        <v>36</v>
      </c>
      <c r="G144" s="86" t="s">
        <v>37</v>
      </c>
      <c r="H144" s="86" t="s">
        <v>45</v>
      </c>
      <c r="I144" s="86" t="s">
        <v>49</v>
      </c>
      <c r="J144" s="86" t="s">
        <v>110</v>
      </c>
      <c r="K144" s="86">
        <v>1</v>
      </c>
      <c r="L144" s="86" t="s">
        <v>50</v>
      </c>
      <c r="M144" s="86"/>
      <c r="N144" s="86"/>
      <c r="O144" s="81" t="s">
        <v>1142</v>
      </c>
      <c r="P144" s="90" t="s">
        <v>908</v>
      </c>
      <c r="Q144" s="97" t="s">
        <v>2529</v>
      </c>
      <c r="R144" s="97" t="s">
        <v>2561</v>
      </c>
      <c r="S144" s="98"/>
      <c r="T144" s="99"/>
    </row>
    <row r="145" spans="1:20" ht="92.4">
      <c r="A145" s="81">
        <v>140</v>
      </c>
      <c r="B145" s="82" t="s">
        <v>1143</v>
      </c>
      <c r="C145" s="85" t="s">
        <v>498</v>
      </c>
      <c r="D145" s="86" t="s">
        <v>104</v>
      </c>
      <c r="E145" s="84" t="s">
        <v>31</v>
      </c>
      <c r="F145" s="84" t="s">
        <v>36</v>
      </c>
      <c r="G145" s="86" t="s">
        <v>37</v>
      </c>
      <c r="H145" s="86" t="s">
        <v>45</v>
      </c>
      <c r="I145" s="86" t="s">
        <v>49</v>
      </c>
      <c r="J145" s="86" t="s">
        <v>110</v>
      </c>
      <c r="K145" s="86">
        <v>1</v>
      </c>
      <c r="L145" s="86" t="s">
        <v>50</v>
      </c>
      <c r="M145" s="86"/>
      <c r="N145" s="86"/>
      <c r="O145" s="81" t="s">
        <v>1143</v>
      </c>
      <c r="P145" s="90" t="s">
        <v>908</v>
      </c>
      <c r="Q145" s="97" t="s">
        <v>2529</v>
      </c>
      <c r="R145" s="97" t="s">
        <v>2562</v>
      </c>
      <c r="S145" s="98"/>
      <c r="T145" s="99"/>
    </row>
    <row r="146" spans="1:20" ht="79.2">
      <c r="A146" s="81">
        <v>141</v>
      </c>
      <c r="B146" s="82" t="s">
        <v>1144</v>
      </c>
      <c r="C146" s="85" t="s">
        <v>499</v>
      </c>
      <c r="D146" s="86" t="s">
        <v>104</v>
      </c>
      <c r="E146" s="84" t="s">
        <v>31</v>
      </c>
      <c r="F146" s="84" t="s">
        <v>36</v>
      </c>
      <c r="G146" s="86" t="s">
        <v>37</v>
      </c>
      <c r="H146" s="86" t="s">
        <v>45</v>
      </c>
      <c r="I146" s="86" t="s">
        <v>49</v>
      </c>
      <c r="J146" s="86" t="s">
        <v>110</v>
      </c>
      <c r="K146" s="86">
        <v>1</v>
      </c>
      <c r="L146" s="86" t="s">
        <v>50</v>
      </c>
      <c r="M146" s="86"/>
      <c r="N146" s="86"/>
      <c r="O146" s="81" t="s">
        <v>1144</v>
      </c>
      <c r="P146" s="90" t="s">
        <v>908</v>
      </c>
      <c r="Q146" s="97" t="s">
        <v>2529</v>
      </c>
      <c r="R146" s="97" t="s">
        <v>2563</v>
      </c>
      <c r="S146" s="98"/>
      <c r="T146" s="99"/>
    </row>
    <row r="147" spans="1:20" ht="79.2">
      <c r="A147" s="81">
        <v>142</v>
      </c>
      <c r="B147" s="82" t="s">
        <v>1145</v>
      </c>
      <c r="C147" s="85" t="s">
        <v>500</v>
      </c>
      <c r="D147" s="86" t="s">
        <v>104</v>
      </c>
      <c r="E147" s="84" t="s">
        <v>31</v>
      </c>
      <c r="F147" s="84" t="s">
        <v>36</v>
      </c>
      <c r="G147" s="86" t="s">
        <v>37</v>
      </c>
      <c r="H147" s="86" t="s">
        <v>45</v>
      </c>
      <c r="I147" s="86" t="s">
        <v>49</v>
      </c>
      <c r="J147" s="86" t="s">
        <v>110</v>
      </c>
      <c r="K147" s="86">
        <v>2</v>
      </c>
      <c r="L147" s="86" t="s">
        <v>50</v>
      </c>
      <c r="M147" s="86"/>
      <c r="N147" s="86"/>
      <c r="O147" s="81" t="s">
        <v>1145</v>
      </c>
      <c r="P147" s="90" t="s">
        <v>908</v>
      </c>
      <c r="Q147" s="97" t="s">
        <v>2529</v>
      </c>
      <c r="R147" s="97" t="s">
        <v>2564</v>
      </c>
      <c r="S147" s="98"/>
      <c r="T147" s="99"/>
    </row>
    <row r="148" spans="1:20" ht="79.2">
      <c r="A148" s="81">
        <v>143</v>
      </c>
      <c r="B148" s="82" t="s">
        <v>1146</v>
      </c>
      <c r="C148" s="85" t="s">
        <v>501</v>
      </c>
      <c r="D148" s="86" t="s">
        <v>104</v>
      </c>
      <c r="E148" s="84" t="s">
        <v>31</v>
      </c>
      <c r="F148" s="84" t="s">
        <v>36</v>
      </c>
      <c r="G148" s="86" t="s">
        <v>37</v>
      </c>
      <c r="H148" s="86" t="s">
        <v>44</v>
      </c>
      <c r="I148" s="86" t="s">
        <v>49</v>
      </c>
      <c r="J148" s="86" t="s">
        <v>110</v>
      </c>
      <c r="K148" s="86">
        <v>1</v>
      </c>
      <c r="L148" s="86" t="s">
        <v>50</v>
      </c>
      <c r="M148" s="86"/>
      <c r="N148" s="86"/>
      <c r="O148" s="81" t="s">
        <v>1146</v>
      </c>
      <c r="P148" s="90" t="s">
        <v>908</v>
      </c>
      <c r="Q148" s="97" t="s">
        <v>2529</v>
      </c>
      <c r="R148" s="97" t="s">
        <v>2565</v>
      </c>
      <c r="S148" s="98"/>
      <c r="T148" s="99"/>
    </row>
    <row r="149" spans="1:20" ht="66">
      <c r="A149" s="81">
        <v>144</v>
      </c>
      <c r="B149" s="82" t="s">
        <v>1147</v>
      </c>
      <c r="C149" s="85" t="s">
        <v>502</v>
      </c>
      <c r="D149" s="86" t="s">
        <v>104</v>
      </c>
      <c r="E149" s="84" t="s">
        <v>31</v>
      </c>
      <c r="F149" s="84" t="s">
        <v>36</v>
      </c>
      <c r="G149" s="86" t="s">
        <v>37</v>
      </c>
      <c r="H149" s="86" t="s">
        <v>44</v>
      </c>
      <c r="I149" s="86" t="s">
        <v>49</v>
      </c>
      <c r="J149" s="86" t="s">
        <v>110</v>
      </c>
      <c r="K149" s="86">
        <v>1</v>
      </c>
      <c r="L149" s="86" t="s">
        <v>50</v>
      </c>
      <c r="M149" s="86"/>
      <c r="N149" s="86"/>
      <c r="O149" s="81" t="s">
        <v>1147</v>
      </c>
      <c r="P149" s="90" t="s">
        <v>908</v>
      </c>
      <c r="Q149" s="97" t="s">
        <v>1101</v>
      </c>
      <c r="R149" s="97" t="s">
        <v>2566</v>
      </c>
      <c r="S149" s="98"/>
      <c r="T149" s="99"/>
    </row>
    <row r="150" spans="1:20" ht="79.2">
      <c r="A150" s="81">
        <v>145</v>
      </c>
      <c r="B150" s="82" t="s">
        <v>1148</v>
      </c>
      <c r="C150" s="85" t="s">
        <v>503</v>
      </c>
      <c r="D150" s="86" t="s">
        <v>104</v>
      </c>
      <c r="E150" s="84" t="s">
        <v>31</v>
      </c>
      <c r="F150" s="84" t="s">
        <v>36</v>
      </c>
      <c r="G150" s="86" t="s">
        <v>37</v>
      </c>
      <c r="H150" s="86" t="s">
        <v>44</v>
      </c>
      <c r="I150" s="86" t="s">
        <v>49</v>
      </c>
      <c r="J150" s="86" t="s">
        <v>110</v>
      </c>
      <c r="K150" s="86">
        <v>1</v>
      </c>
      <c r="L150" s="86" t="s">
        <v>50</v>
      </c>
      <c r="M150" s="86"/>
      <c r="N150" s="86"/>
      <c r="O150" s="81" t="s">
        <v>1148</v>
      </c>
      <c r="P150" s="90" t="s">
        <v>908</v>
      </c>
      <c r="Q150" s="97" t="s">
        <v>2529</v>
      </c>
      <c r="R150" s="97" t="s">
        <v>2567</v>
      </c>
      <c r="S150" s="98"/>
      <c r="T150" s="99"/>
    </row>
    <row r="151" spans="1:20" ht="118.8">
      <c r="A151" s="81">
        <v>146</v>
      </c>
      <c r="B151" s="82" t="s">
        <v>1149</v>
      </c>
      <c r="C151" s="85" t="s">
        <v>504</v>
      </c>
      <c r="D151" s="86" t="s">
        <v>104</v>
      </c>
      <c r="E151" s="84" t="s">
        <v>31</v>
      </c>
      <c r="F151" s="84" t="s">
        <v>36</v>
      </c>
      <c r="G151" s="86" t="s">
        <v>37</v>
      </c>
      <c r="H151" s="86" t="s">
        <v>44</v>
      </c>
      <c r="I151" s="86" t="s">
        <v>49</v>
      </c>
      <c r="J151" s="86" t="s">
        <v>110</v>
      </c>
      <c r="K151" s="86">
        <v>1</v>
      </c>
      <c r="L151" s="86" t="s">
        <v>50</v>
      </c>
      <c r="M151" s="86"/>
      <c r="N151" s="86"/>
      <c r="O151" s="81" t="s">
        <v>1149</v>
      </c>
      <c r="P151" s="90" t="s">
        <v>908</v>
      </c>
      <c r="Q151" s="97" t="s">
        <v>2535</v>
      </c>
      <c r="R151" s="97" t="s">
        <v>2568</v>
      </c>
      <c r="S151" s="98"/>
      <c r="T151" s="99"/>
    </row>
    <row r="152" spans="1:20" ht="79.2">
      <c r="A152" s="81">
        <v>147</v>
      </c>
      <c r="B152" s="82" t="s">
        <v>1150</v>
      </c>
      <c r="C152" s="85" t="s">
        <v>505</v>
      </c>
      <c r="D152" s="86" t="s">
        <v>104</v>
      </c>
      <c r="E152" s="84" t="s">
        <v>31</v>
      </c>
      <c r="F152" s="84" t="s">
        <v>36</v>
      </c>
      <c r="G152" s="86" t="s">
        <v>37</v>
      </c>
      <c r="H152" s="86" t="s">
        <v>44</v>
      </c>
      <c r="I152" s="86" t="s">
        <v>49</v>
      </c>
      <c r="J152" s="86" t="s">
        <v>110</v>
      </c>
      <c r="K152" s="86">
        <v>1</v>
      </c>
      <c r="L152" s="86" t="s">
        <v>50</v>
      </c>
      <c r="M152" s="86"/>
      <c r="N152" s="86"/>
      <c r="O152" s="81" t="s">
        <v>1150</v>
      </c>
      <c r="P152" s="90" t="s">
        <v>908</v>
      </c>
      <c r="Q152" s="97" t="s">
        <v>1101</v>
      </c>
      <c r="R152" s="97" t="s">
        <v>2569</v>
      </c>
      <c r="S152" s="98"/>
      <c r="T152" s="99"/>
    </row>
    <row r="153" spans="1:20" ht="105.6">
      <c r="A153" s="81">
        <v>148</v>
      </c>
      <c r="B153" s="82" t="s">
        <v>1151</v>
      </c>
      <c r="C153" s="85" t="s">
        <v>506</v>
      </c>
      <c r="D153" s="86" t="s">
        <v>104</v>
      </c>
      <c r="E153" s="84" t="s">
        <v>31</v>
      </c>
      <c r="F153" s="84" t="s">
        <v>36</v>
      </c>
      <c r="G153" s="86" t="s">
        <v>37</v>
      </c>
      <c r="H153" s="86" t="s">
        <v>45</v>
      </c>
      <c r="I153" s="86" t="s">
        <v>49</v>
      </c>
      <c r="J153" s="86" t="s">
        <v>110</v>
      </c>
      <c r="K153" s="86">
        <v>1</v>
      </c>
      <c r="L153" s="86" t="s">
        <v>50</v>
      </c>
      <c r="M153" s="86"/>
      <c r="N153" s="86"/>
      <c r="O153" s="81" t="s">
        <v>1151</v>
      </c>
      <c r="P153" s="90" t="s">
        <v>908</v>
      </c>
      <c r="Q153" s="97" t="s">
        <v>1091</v>
      </c>
      <c r="R153" s="97" t="s">
        <v>2570</v>
      </c>
      <c r="S153" s="98"/>
      <c r="T153" s="99"/>
    </row>
    <row r="154" spans="1:20" ht="79.2">
      <c r="A154" s="81">
        <v>149</v>
      </c>
      <c r="B154" s="82" t="s">
        <v>1152</v>
      </c>
      <c r="C154" s="85" t="s">
        <v>507</v>
      </c>
      <c r="D154" s="86" t="s">
        <v>104</v>
      </c>
      <c r="E154" s="84" t="s">
        <v>31</v>
      </c>
      <c r="F154" s="84" t="s">
        <v>36</v>
      </c>
      <c r="G154" s="86" t="s">
        <v>37</v>
      </c>
      <c r="H154" s="86" t="s">
        <v>44</v>
      </c>
      <c r="I154" s="86" t="s">
        <v>49</v>
      </c>
      <c r="J154" s="86" t="s">
        <v>110</v>
      </c>
      <c r="K154" s="86">
        <v>1</v>
      </c>
      <c r="L154" s="86" t="s">
        <v>50</v>
      </c>
      <c r="M154" s="86"/>
      <c r="N154" s="86"/>
      <c r="O154" s="81" t="s">
        <v>1152</v>
      </c>
      <c r="P154" s="90" t="s">
        <v>908</v>
      </c>
      <c r="Q154" s="97" t="s">
        <v>1091</v>
      </c>
      <c r="R154" s="97" t="s">
        <v>2571</v>
      </c>
      <c r="S154" s="98"/>
      <c r="T154" s="99"/>
    </row>
    <row r="155" spans="1:20" ht="92.4">
      <c r="A155" s="81">
        <v>150</v>
      </c>
      <c r="B155" s="82" t="s">
        <v>1153</v>
      </c>
      <c r="C155" s="85" t="s">
        <v>508</v>
      </c>
      <c r="D155" s="86" t="s">
        <v>100</v>
      </c>
      <c r="E155" s="84" t="s">
        <v>31</v>
      </c>
      <c r="F155" s="84" t="s">
        <v>36</v>
      </c>
      <c r="G155" s="86" t="s">
        <v>37</v>
      </c>
      <c r="H155" s="86" t="s">
        <v>45</v>
      </c>
      <c r="I155" s="86" t="s">
        <v>49</v>
      </c>
      <c r="J155" s="86" t="s">
        <v>110</v>
      </c>
      <c r="K155" s="86">
        <v>1</v>
      </c>
      <c r="L155" s="86" t="s">
        <v>50</v>
      </c>
      <c r="M155" s="86"/>
      <c r="N155" s="86"/>
      <c r="O155" s="81" t="s">
        <v>1153</v>
      </c>
      <c r="P155" s="90" t="s">
        <v>908</v>
      </c>
      <c r="Q155" s="97" t="s">
        <v>2529</v>
      </c>
      <c r="R155" s="97" t="s">
        <v>2572</v>
      </c>
      <c r="S155" s="98"/>
      <c r="T155" s="99"/>
    </row>
    <row r="156" spans="1:20" ht="79.2">
      <c r="A156" s="81">
        <v>151</v>
      </c>
      <c r="B156" s="82" t="s">
        <v>1154</v>
      </c>
      <c r="C156" s="85" t="s">
        <v>509</v>
      </c>
      <c r="D156" s="86" t="s">
        <v>100</v>
      </c>
      <c r="E156" s="84" t="s">
        <v>31</v>
      </c>
      <c r="F156" s="84" t="s">
        <v>36</v>
      </c>
      <c r="G156" s="86" t="s">
        <v>37</v>
      </c>
      <c r="H156" s="86" t="s">
        <v>46</v>
      </c>
      <c r="I156" s="86" t="s">
        <v>49</v>
      </c>
      <c r="J156" s="86" t="s">
        <v>110</v>
      </c>
      <c r="K156" s="86">
        <v>1</v>
      </c>
      <c r="L156" s="86" t="s">
        <v>50</v>
      </c>
      <c r="M156" s="86"/>
      <c r="N156" s="86"/>
      <c r="O156" s="81" t="s">
        <v>1154</v>
      </c>
      <c r="P156" s="90" t="s">
        <v>908</v>
      </c>
      <c r="Q156" s="97" t="s">
        <v>2573</v>
      </c>
      <c r="R156" s="97" t="s">
        <v>2574</v>
      </c>
      <c r="S156" s="98"/>
      <c r="T156" s="99"/>
    </row>
    <row r="157" spans="1:20" ht="92.4">
      <c r="A157" s="81">
        <v>152</v>
      </c>
      <c r="B157" s="82" t="s">
        <v>1155</v>
      </c>
      <c r="C157" s="85" t="s">
        <v>510</v>
      </c>
      <c r="D157" s="86" t="s">
        <v>100</v>
      </c>
      <c r="E157" s="84" t="s">
        <v>31</v>
      </c>
      <c r="F157" s="84" t="s">
        <v>36</v>
      </c>
      <c r="G157" s="86" t="s">
        <v>37</v>
      </c>
      <c r="H157" s="86" t="s">
        <v>46</v>
      </c>
      <c r="I157" s="86" t="s">
        <v>49</v>
      </c>
      <c r="J157" s="86" t="s">
        <v>110</v>
      </c>
      <c r="K157" s="86">
        <v>1</v>
      </c>
      <c r="L157" s="86" t="s">
        <v>50</v>
      </c>
      <c r="M157" s="86"/>
      <c r="N157" s="86"/>
      <c r="O157" s="81" t="s">
        <v>1155</v>
      </c>
      <c r="P157" s="90" t="s">
        <v>908</v>
      </c>
      <c r="Q157" s="97" t="s">
        <v>2547</v>
      </c>
      <c r="R157" s="97" t="s">
        <v>2575</v>
      </c>
      <c r="S157" s="98"/>
      <c r="T157" s="99"/>
    </row>
    <row r="158" spans="1:20" ht="92.4">
      <c r="A158" s="81">
        <v>153</v>
      </c>
      <c r="B158" s="82" t="s">
        <v>1156</v>
      </c>
      <c r="C158" s="85" t="s">
        <v>511</v>
      </c>
      <c r="D158" s="86" t="s">
        <v>100</v>
      </c>
      <c r="E158" s="84" t="s">
        <v>31</v>
      </c>
      <c r="F158" s="84" t="s">
        <v>36</v>
      </c>
      <c r="G158" s="86" t="s">
        <v>37</v>
      </c>
      <c r="H158" s="86" t="s">
        <v>46</v>
      </c>
      <c r="I158" s="86" t="s">
        <v>49</v>
      </c>
      <c r="J158" s="86" t="s">
        <v>110</v>
      </c>
      <c r="K158" s="86">
        <v>1</v>
      </c>
      <c r="L158" s="86" t="s">
        <v>50</v>
      </c>
      <c r="M158" s="86"/>
      <c r="N158" s="86"/>
      <c r="O158" s="81" t="s">
        <v>1156</v>
      </c>
      <c r="P158" s="90" t="s">
        <v>908</v>
      </c>
      <c r="Q158" s="97" t="s">
        <v>2547</v>
      </c>
      <c r="R158" s="97" t="s">
        <v>2576</v>
      </c>
      <c r="S158" s="98"/>
      <c r="T158" s="99"/>
    </row>
    <row r="159" spans="1:20" ht="145.19999999999999">
      <c r="A159" s="81">
        <v>154</v>
      </c>
      <c r="B159" s="82" t="s">
        <v>512</v>
      </c>
      <c r="C159" s="85" t="s">
        <v>513</v>
      </c>
      <c r="D159" s="86" t="s">
        <v>104</v>
      </c>
      <c r="E159" s="84" t="s">
        <v>31</v>
      </c>
      <c r="F159" s="84" t="s">
        <v>36</v>
      </c>
      <c r="G159" s="86" t="s">
        <v>37</v>
      </c>
      <c r="H159" s="86" t="s">
        <v>45</v>
      </c>
      <c r="I159" s="86" t="s">
        <v>49</v>
      </c>
      <c r="J159" s="86" t="s">
        <v>110</v>
      </c>
      <c r="K159" s="86">
        <v>1</v>
      </c>
      <c r="L159" s="86" t="s">
        <v>50</v>
      </c>
      <c r="M159" s="86"/>
      <c r="N159" s="86"/>
      <c r="O159" s="81" t="s">
        <v>512</v>
      </c>
      <c r="P159" s="90" t="s">
        <v>908</v>
      </c>
      <c r="Q159" s="97" t="s">
        <v>2529</v>
      </c>
      <c r="R159" s="97" t="s">
        <v>2577</v>
      </c>
      <c r="S159" s="98"/>
      <c r="T159" s="99"/>
    </row>
    <row r="160" spans="1:20" ht="92.4">
      <c r="A160" s="81">
        <v>155</v>
      </c>
      <c r="B160" s="82" t="s">
        <v>514</v>
      </c>
      <c r="C160" s="85" t="s">
        <v>515</v>
      </c>
      <c r="D160" s="86" t="s">
        <v>100</v>
      </c>
      <c r="E160" s="84" t="s">
        <v>31</v>
      </c>
      <c r="F160" s="84" t="s">
        <v>36</v>
      </c>
      <c r="G160" s="86" t="s">
        <v>37</v>
      </c>
      <c r="H160" s="86" t="s">
        <v>45</v>
      </c>
      <c r="I160" s="86" t="s">
        <v>49</v>
      </c>
      <c r="J160" s="86" t="s">
        <v>110</v>
      </c>
      <c r="K160" s="86">
        <v>1</v>
      </c>
      <c r="L160" s="86" t="s">
        <v>50</v>
      </c>
      <c r="M160" s="86"/>
      <c r="N160" s="86"/>
      <c r="O160" s="81" t="s">
        <v>514</v>
      </c>
      <c r="P160" s="90" t="s">
        <v>908</v>
      </c>
      <c r="Q160" s="97" t="s">
        <v>2529</v>
      </c>
      <c r="R160" s="97" t="s">
        <v>2578</v>
      </c>
      <c r="S160" s="98" t="s">
        <v>2579</v>
      </c>
      <c r="T160" s="99"/>
    </row>
    <row r="161" spans="1:20" ht="92.4">
      <c r="A161" s="81">
        <v>156</v>
      </c>
      <c r="B161" s="82" t="s">
        <v>1157</v>
      </c>
      <c r="C161" s="85" t="s">
        <v>516</v>
      </c>
      <c r="D161" s="86" t="s">
        <v>100</v>
      </c>
      <c r="E161" s="84" t="s">
        <v>31</v>
      </c>
      <c r="F161" s="84" t="s">
        <v>36</v>
      </c>
      <c r="G161" s="86" t="s">
        <v>37</v>
      </c>
      <c r="H161" s="86" t="s">
        <v>45</v>
      </c>
      <c r="I161" s="86" t="s">
        <v>49</v>
      </c>
      <c r="J161" s="86" t="s">
        <v>110</v>
      </c>
      <c r="K161" s="86">
        <v>1</v>
      </c>
      <c r="L161" s="86" t="s">
        <v>50</v>
      </c>
      <c r="M161" s="86"/>
      <c r="N161" s="86"/>
      <c r="O161" s="81" t="s">
        <v>1157</v>
      </c>
      <c r="P161" s="90" t="s">
        <v>908</v>
      </c>
      <c r="Q161" s="97" t="s">
        <v>2547</v>
      </c>
      <c r="R161" s="97" t="s">
        <v>2580</v>
      </c>
      <c r="S161" s="98"/>
      <c r="T161" s="99"/>
    </row>
    <row r="162" spans="1:20" ht="79.2">
      <c r="A162" s="81">
        <v>157</v>
      </c>
      <c r="B162" s="82" t="s">
        <v>1158</v>
      </c>
      <c r="C162" s="85" t="s">
        <v>517</v>
      </c>
      <c r="D162" s="86" t="s">
        <v>100</v>
      </c>
      <c r="E162" s="84" t="s">
        <v>31</v>
      </c>
      <c r="F162" s="84" t="s">
        <v>36</v>
      </c>
      <c r="G162" s="86" t="s">
        <v>37</v>
      </c>
      <c r="H162" s="86" t="s">
        <v>45</v>
      </c>
      <c r="I162" s="86" t="s">
        <v>49</v>
      </c>
      <c r="J162" s="86" t="s">
        <v>110</v>
      </c>
      <c r="K162" s="86">
        <v>1</v>
      </c>
      <c r="L162" s="86" t="s">
        <v>50</v>
      </c>
      <c r="M162" s="86"/>
      <c r="N162" s="86"/>
      <c r="O162" s="81" t="s">
        <v>1158</v>
      </c>
      <c r="P162" s="90" t="s">
        <v>908</v>
      </c>
      <c r="Q162" s="97" t="s">
        <v>1189</v>
      </c>
      <c r="R162" s="97" t="s">
        <v>2581</v>
      </c>
      <c r="S162" s="98"/>
      <c r="T162" s="99"/>
    </row>
    <row r="163" spans="1:20" ht="92.4">
      <c r="A163" s="81">
        <v>158</v>
      </c>
      <c r="B163" s="82" t="s">
        <v>1159</v>
      </c>
      <c r="C163" s="85" t="s">
        <v>518</v>
      </c>
      <c r="D163" s="86" t="s">
        <v>100</v>
      </c>
      <c r="E163" s="84" t="s">
        <v>31</v>
      </c>
      <c r="F163" s="84" t="s">
        <v>36</v>
      </c>
      <c r="G163" s="86" t="s">
        <v>37</v>
      </c>
      <c r="H163" s="86" t="s">
        <v>45</v>
      </c>
      <c r="I163" s="86" t="s">
        <v>49</v>
      </c>
      <c r="J163" s="86" t="s">
        <v>110</v>
      </c>
      <c r="K163" s="86">
        <v>1</v>
      </c>
      <c r="L163" s="86" t="s">
        <v>50</v>
      </c>
      <c r="M163" s="86"/>
      <c r="N163" s="86"/>
      <c r="O163" s="81" t="s">
        <v>1159</v>
      </c>
      <c r="P163" s="90" t="s">
        <v>908</v>
      </c>
      <c r="Q163" s="97" t="s">
        <v>2547</v>
      </c>
      <c r="R163" s="97" t="s">
        <v>2582</v>
      </c>
      <c r="S163" s="98"/>
      <c r="T163" s="99"/>
    </row>
    <row r="164" spans="1:20" ht="105.6">
      <c r="A164" s="81">
        <v>159</v>
      </c>
      <c r="B164" s="82" t="s">
        <v>1160</v>
      </c>
      <c r="C164" s="85" t="s">
        <v>516</v>
      </c>
      <c r="D164" s="86" t="s">
        <v>100</v>
      </c>
      <c r="E164" s="84" t="s">
        <v>31</v>
      </c>
      <c r="F164" s="84" t="s">
        <v>36</v>
      </c>
      <c r="G164" s="86" t="s">
        <v>37</v>
      </c>
      <c r="H164" s="86" t="s">
        <v>45</v>
      </c>
      <c r="I164" s="86" t="s">
        <v>49</v>
      </c>
      <c r="J164" s="86" t="s">
        <v>110</v>
      </c>
      <c r="K164" s="86">
        <v>1</v>
      </c>
      <c r="L164" s="86" t="s">
        <v>50</v>
      </c>
      <c r="M164" s="86"/>
      <c r="N164" s="86"/>
      <c r="O164" s="81" t="s">
        <v>1160</v>
      </c>
      <c r="P164" s="90" t="s">
        <v>908</v>
      </c>
      <c r="Q164" s="97" t="s">
        <v>2547</v>
      </c>
      <c r="R164" s="97" t="s">
        <v>2583</v>
      </c>
      <c r="S164" s="98"/>
      <c r="T164" s="99"/>
    </row>
    <row r="165" spans="1:20" ht="92.4">
      <c r="A165" s="81">
        <v>160</v>
      </c>
      <c r="B165" s="82" t="s">
        <v>1161</v>
      </c>
      <c r="C165" s="85" t="s">
        <v>519</v>
      </c>
      <c r="D165" s="86" t="s">
        <v>100</v>
      </c>
      <c r="E165" s="84" t="s">
        <v>31</v>
      </c>
      <c r="F165" s="84" t="s">
        <v>36</v>
      </c>
      <c r="G165" s="86" t="s">
        <v>37</v>
      </c>
      <c r="H165" s="86" t="s">
        <v>45</v>
      </c>
      <c r="I165" s="86" t="s">
        <v>49</v>
      </c>
      <c r="J165" s="86" t="s">
        <v>110</v>
      </c>
      <c r="K165" s="86">
        <v>1</v>
      </c>
      <c r="L165" s="86" t="s">
        <v>50</v>
      </c>
      <c r="M165" s="86"/>
      <c r="N165" s="86"/>
      <c r="O165" s="81" t="s">
        <v>1161</v>
      </c>
      <c r="P165" s="90" t="s">
        <v>908</v>
      </c>
      <c r="Q165" s="97" t="s">
        <v>2547</v>
      </c>
      <c r="R165" s="97" t="s">
        <v>2584</v>
      </c>
      <c r="S165" s="98"/>
      <c r="T165" s="99"/>
    </row>
    <row r="166" spans="1:20" ht="105.6">
      <c r="A166" s="81">
        <v>161</v>
      </c>
      <c r="B166" s="82" t="s">
        <v>1162</v>
      </c>
      <c r="C166" s="85" t="s">
        <v>520</v>
      </c>
      <c r="D166" s="86" t="s">
        <v>104</v>
      </c>
      <c r="E166" s="84" t="s">
        <v>31</v>
      </c>
      <c r="F166" s="84" t="s">
        <v>36</v>
      </c>
      <c r="G166" s="86" t="s">
        <v>37</v>
      </c>
      <c r="H166" s="86" t="s">
        <v>45</v>
      </c>
      <c r="I166" s="86" t="s">
        <v>49</v>
      </c>
      <c r="J166" s="86" t="s">
        <v>110</v>
      </c>
      <c r="K166" s="86">
        <v>1</v>
      </c>
      <c r="L166" s="86" t="s">
        <v>50</v>
      </c>
      <c r="M166" s="86"/>
      <c r="N166" s="86"/>
      <c r="O166" s="81" t="s">
        <v>1162</v>
      </c>
      <c r="P166" s="90" t="s">
        <v>908</v>
      </c>
      <c r="Q166" s="97" t="s">
        <v>2547</v>
      </c>
      <c r="R166" s="97" t="s">
        <v>2585</v>
      </c>
      <c r="S166" s="98"/>
      <c r="T166" s="99"/>
    </row>
    <row r="167" spans="1:20" ht="118.8">
      <c r="A167" s="81">
        <v>162</v>
      </c>
      <c r="B167" s="82" t="s">
        <v>1163</v>
      </c>
      <c r="C167" s="85" t="s">
        <v>472</v>
      </c>
      <c r="D167" s="86" t="s">
        <v>104</v>
      </c>
      <c r="E167" s="84" t="s">
        <v>31</v>
      </c>
      <c r="F167" s="84" t="s">
        <v>36</v>
      </c>
      <c r="G167" s="86" t="s">
        <v>37</v>
      </c>
      <c r="H167" s="86" t="s">
        <v>45</v>
      </c>
      <c r="I167" s="86" t="s">
        <v>49</v>
      </c>
      <c r="J167" s="86" t="s">
        <v>110</v>
      </c>
      <c r="K167" s="86">
        <v>1</v>
      </c>
      <c r="L167" s="86" t="s">
        <v>50</v>
      </c>
      <c r="M167" s="86"/>
      <c r="N167" s="86"/>
      <c r="O167" s="81" t="s">
        <v>1163</v>
      </c>
      <c r="P167" s="90" t="s">
        <v>908</v>
      </c>
      <c r="Q167" s="97" t="s">
        <v>1116</v>
      </c>
      <c r="R167" s="97" t="s">
        <v>2586</v>
      </c>
      <c r="S167" s="98"/>
      <c r="T167" s="99"/>
    </row>
    <row r="168" spans="1:20" ht="145.19999999999999">
      <c r="A168" s="81">
        <v>163</v>
      </c>
      <c r="B168" s="82" t="s">
        <v>1164</v>
      </c>
      <c r="C168" s="85" t="s">
        <v>521</v>
      </c>
      <c r="D168" s="86" t="s">
        <v>104</v>
      </c>
      <c r="E168" s="84" t="s">
        <v>31</v>
      </c>
      <c r="F168" s="84" t="s">
        <v>36</v>
      </c>
      <c r="G168" s="86" t="s">
        <v>37</v>
      </c>
      <c r="H168" s="86" t="s">
        <v>45</v>
      </c>
      <c r="I168" s="86" t="s">
        <v>49</v>
      </c>
      <c r="J168" s="86" t="s">
        <v>110</v>
      </c>
      <c r="K168" s="86">
        <v>1</v>
      </c>
      <c r="L168" s="86" t="s">
        <v>50</v>
      </c>
      <c r="M168" s="86"/>
      <c r="N168" s="86"/>
      <c r="O168" s="81" t="s">
        <v>1164</v>
      </c>
      <c r="P168" s="90" t="s">
        <v>908</v>
      </c>
      <c r="Q168" s="97" t="s">
        <v>1170</v>
      </c>
      <c r="R168" s="97" t="s">
        <v>2587</v>
      </c>
      <c r="S168" s="98"/>
      <c r="T168" s="99"/>
    </row>
    <row r="169" spans="1:20" ht="118.8">
      <c r="A169" s="81">
        <v>164</v>
      </c>
      <c r="B169" s="82" t="s">
        <v>1165</v>
      </c>
      <c r="C169" s="85" t="s">
        <v>522</v>
      </c>
      <c r="D169" s="86" t="s">
        <v>100</v>
      </c>
      <c r="E169" s="84" t="s">
        <v>31</v>
      </c>
      <c r="F169" s="84" t="s">
        <v>36</v>
      </c>
      <c r="G169" s="86" t="s">
        <v>37</v>
      </c>
      <c r="H169" s="86" t="s">
        <v>45</v>
      </c>
      <c r="I169" s="86" t="s">
        <v>49</v>
      </c>
      <c r="J169" s="86" t="s">
        <v>110</v>
      </c>
      <c r="K169" s="86">
        <v>1</v>
      </c>
      <c r="L169" s="86" t="s">
        <v>50</v>
      </c>
      <c r="M169" s="86"/>
      <c r="N169" s="86"/>
      <c r="O169" s="81" t="s">
        <v>1165</v>
      </c>
      <c r="P169" s="90" t="s">
        <v>908</v>
      </c>
      <c r="Q169" s="97" t="s">
        <v>1170</v>
      </c>
      <c r="R169" s="97" t="s">
        <v>2588</v>
      </c>
      <c r="S169" s="98"/>
      <c r="T169" s="99"/>
    </row>
    <row r="170" spans="1:20" ht="105.6">
      <c r="A170" s="81">
        <v>165</v>
      </c>
      <c r="B170" s="82" t="s">
        <v>1166</v>
      </c>
      <c r="C170" s="85" t="s">
        <v>523</v>
      </c>
      <c r="D170" s="86" t="s">
        <v>100</v>
      </c>
      <c r="E170" s="84" t="s">
        <v>31</v>
      </c>
      <c r="F170" s="84" t="s">
        <v>36</v>
      </c>
      <c r="G170" s="86" t="s">
        <v>37</v>
      </c>
      <c r="H170" s="86" t="s">
        <v>46</v>
      </c>
      <c r="I170" s="86" t="s">
        <v>49</v>
      </c>
      <c r="J170" s="86" t="s">
        <v>110</v>
      </c>
      <c r="K170" s="86">
        <v>1</v>
      </c>
      <c r="L170" s="86" t="s">
        <v>50</v>
      </c>
      <c r="M170" s="86"/>
      <c r="N170" s="86"/>
      <c r="O170" s="81" t="s">
        <v>1166</v>
      </c>
      <c r="P170" s="90" t="s">
        <v>908</v>
      </c>
      <c r="Q170" s="97" t="s">
        <v>2589</v>
      </c>
      <c r="R170" s="97" t="s">
        <v>2590</v>
      </c>
      <c r="S170" s="98"/>
      <c r="T170" s="99"/>
    </row>
    <row r="171" spans="1:20" ht="79.2">
      <c r="A171" s="81">
        <v>166</v>
      </c>
      <c r="B171" s="82" t="s">
        <v>1167</v>
      </c>
      <c r="C171" s="85" t="s">
        <v>524</v>
      </c>
      <c r="D171" s="86" t="s">
        <v>104</v>
      </c>
      <c r="E171" s="84" t="s">
        <v>31</v>
      </c>
      <c r="F171" s="84" t="s">
        <v>36</v>
      </c>
      <c r="G171" s="86" t="s">
        <v>37</v>
      </c>
      <c r="H171" s="86" t="s">
        <v>44</v>
      </c>
      <c r="I171" s="86" t="s">
        <v>49</v>
      </c>
      <c r="J171" s="86" t="s">
        <v>110</v>
      </c>
      <c r="K171" s="86">
        <v>1</v>
      </c>
      <c r="L171" s="86" t="s">
        <v>50</v>
      </c>
      <c r="M171" s="86"/>
      <c r="N171" s="86"/>
      <c r="O171" s="81" t="s">
        <v>1167</v>
      </c>
      <c r="P171" s="90" t="s">
        <v>908</v>
      </c>
      <c r="Q171" s="97" t="s">
        <v>1168</v>
      </c>
      <c r="R171" s="97" t="s">
        <v>2591</v>
      </c>
      <c r="S171" s="98"/>
      <c r="T171" s="99"/>
    </row>
    <row r="172" spans="1:20" ht="132">
      <c r="A172" s="81">
        <v>167</v>
      </c>
      <c r="B172" s="88" t="s">
        <v>1169</v>
      </c>
      <c r="C172" s="85" t="s">
        <v>525</v>
      </c>
      <c r="D172" s="86" t="s">
        <v>104</v>
      </c>
      <c r="E172" s="84" t="s">
        <v>31</v>
      </c>
      <c r="F172" s="84" t="s">
        <v>36</v>
      </c>
      <c r="G172" s="86" t="s">
        <v>37</v>
      </c>
      <c r="H172" s="86" t="s">
        <v>44</v>
      </c>
      <c r="I172" s="86" t="s">
        <v>49</v>
      </c>
      <c r="J172" s="86" t="s">
        <v>110</v>
      </c>
      <c r="K172" s="86">
        <v>1</v>
      </c>
      <c r="L172" s="86" t="s">
        <v>50</v>
      </c>
      <c r="M172" s="86"/>
      <c r="N172" s="86"/>
      <c r="O172" s="81" t="s">
        <v>1169</v>
      </c>
      <c r="P172" s="90" t="s">
        <v>908</v>
      </c>
      <c r="Q172" s="97" t="s">
        <v>1170</v>
      </c>
      <c r="R172" s="97" t="s">
        <v>1171</v>
      </c>
      <c r="S172" s="98" t="s">
        <v>2592</v>
      </c>
      <c r="T172" s="99"/>
    </row>
    <row r="173" spans="1:20" ht="52.8">
      <c r="A173" s="81">
        <v>168</v>
      </c>
      <c r="B173" s="82" t="s">
        <v>526</v>
      </c>
      <c r="C173" s="85" t="s">
        <v>527</v>
      </c>
      <c r="D173" s="86" t="s">
        <v>100</v>
      </c>
      <c r="E173" s="84" t="s">
        <v>31</v>
      </c>
      <c r="F173" s="84" t="s">
        <v>36</v>
      </c>
      <c r="G173" s="86" t="s">
        <v>37</v>
      </c>
      <c r="H173" s="86" t="s">
        <v>47</v>
      </c>
      <c r="I173" s="86" t="s">
        <v>49</v>
      </c>
      <c r="J173" s="86" t="s">
        <v>110</v>
      </c>
      <c r="K173" s="86">
        <v>1</v>
      </c>
      <c r="L173" s="86" t="s">
        <v>50</v>
      </c>
      <c r="M173" s="86"/>
      <c r="N173" s="86"/>
      <c r="O173" s="81" t="s">
        <v>526</v>
      </c>
      <c r="P173" s="90" t="s">
        <v>908</v>
      </c>
      <c r="Q173" s="97" t="s">
        <v>2512</v>
      </c>
      <c r="R173" s="97" t="s">
        <v>2593</v>
      </c>
      <c r="S173" s="98"/>
      <c r="T173" s="99"/>
    </row>
    <row r="174" spans="1:20" ht="145.19999999999999">
      <c r="A174" s="81">
        <v>169</v>
      </c>
      <c r="B174" s="82" t="s">
        <v>1172</v>
      </c>
      <c r="C174" s="85" t="s">
        <v>528</v>
      </c>
      <c r="D174" s="86" t="s">
        <v>100</v>
      </c>
      <c r="E174" s="84" t="s">
        <v>31</v>
      </c>
      <c r="F174" s="84" t="s">
        <v>36</v>
      </c>
      <c r="G174" s="86" t="s">
        <v>37</v>
      </c>
      <c r="H174" s="86" t="s">
        <v>45</v>
      </c>
      <c r="I174" s="86" t="s">
        <v>49</v>
      </c>
      <c r="J174" s="86" t="s">
        <v>110</v>
      </c>
      <c r="K174" s="86">
        <v>1</v>
      </c>
      <c r="L174" s="86" t="s">
        <v>50</v>
      </c>
      <c r="M174" s="86"/>
      <c r="N174" s="86"/>
      <c r="O174" s="81" t="s">
        <v>1172</v>
      </c>
      <c r="P174" s="90" t="s">
        <v>908</v>
      </c>
      <c r="Q174" s="97" t="s">
        <v>1101</v>
      </c>
      <c r="R174" s="97" t="s">
        <v>1173</v>
      </c>
      <c r="S174" s="98"/>
      <c r="T174" s="99"/>
    </row>
    <row r="175" spans="1:20" ht="66">
      <c r="A175" s="81">
        <v>170</v>
      </c>
      <c r="B175" s="82" t="s">
        <v>529</v>
      </c>
      <c r="C175" s="85" t="s">
        <v>530</v>
      </c>
      <c r="D175" s="86" t="s">
        <v>104</v>
      </c>
      <c r="E175" s="84" t="s">
        <v>31</v>
      </c>
      <c r="F175" s="84" t="s">
        <v>36</v>
      </c>
      <c r="G175" s="86" t="s">
        <v>37</v>
      </c>
      <c r="H175" s="86" t="s">
        <v>45</v>
      </c>
      <c r="I175" s="86" t="s">
        <v>49</v>
      </c>
      <c r="J175" s="86" t="s">
        <v>110</v>
      </c>
      <c r="K175" s="86">
        <v>1</v>
      </c>
      <c r="L175" s="86" t="s">
        <v>50</v>
      </c>
      <c r="M175" s="86"/>
      <c r="N175" s="86"/>
      <c r="O175" s="81" t="s">
        <v>529</v>
      </c>
      <c r="P175" s="90" t="s">
        <v>908</v>
      </c>
      <c r="Q175" s="97" t="s">
        <v>1091</v>
      </c>
      <c r="R175" s="97" t="s">
        <v>1174</v>
      </c>
      <c r="S175" s="98"/>
      <c r="T175" s="99"/>
    </row>
    <row r="176" spans="1:20" ht="132">
      <c r="A176" s="81">
        <v>171</v>
      </c>
      <c r="B176" s="82" t="s">
        <v>1175</v>
      </c>
      <c r="C176" s="85" t="s">
        <v>531</v>
      </c>
      <c r="D176" s="86" t="s">
        <v>104</v>
      </c>
      <c r="E176" s="84" t="s">
        <v>31</v>
      </c>
      <c r="F176" s="84" t="s">
        <v>36</v>
      </c>
      <c r="G176" s="86" t="s">
        <v>37</v>
      </c>
      <c r="H176" s="86" t="s">
        <v>45</v>
      </c>
      <c r="I176" s="86" t="s">
        <v>49</v>
      </c>
      <c r="J176" s="86" t="s">
        <v>110</v>
      </c>
      <c r="K176" s="86">
        <v>1</v>
      </c>
      <c r="L176" s="86" t="s">
        <v>50</v>
      </c>
      <c r="M176" s="86"/>
      <c r="N176" s="86"/>
      <c r="O176" s="81" t="s">
        <v>1175</v>
      </c>
      <c r="P176" s="90" t="s">
        <v>908</v>
      </c>
      <c r="Q176" s="97" t="s">
        <v>1091</v>
      </c>
      <c r="R176" s="97" t="s">
        <v>1176</v>
      </c>
      <c r="S176" s="98"/>
      <c r="T176" s="99"/>
    </row>
    <row r="177" spans="1:20" ht="92.4">
      <c r="A177" s="81">
        <v>172</v>
      </c>
      <c r="B177" s="82" t="s">
        <v>1177</v>
      </c>
      <c r="C177" s="85" t="s">
        <v>532</v>
      </c>
      <c r="D177" s="86" t="s">
        <v>104</v>
      </c>
      <c r="E177" s="84" t="s">
        <v>31</v>
      </c>
      <c r="F177" s="84" t="s">
        <v>36</v>
      </c>
      <c r="G177" s="86" t="s">
        <v>37</v>
      </c>
      <c r="H177" s="86" t="s">
        <v>45</v>
      </c>
      <c r="I177" s="86" t="s">
        <v>49</v>
      </c>
      <c r="J177" s="86" t="s">
        <v>110</v>
      </c>
      <c r="K177" s="86">
        <v>1</v>
      </c>
      <c r="L177" s="86" t="s">
        <v>50</v>
      </c>
      <c r="M177" s="86"/>
      <c r="N177" s="86"/>
      <c r="O177" s="81" t="s">
        <v>1177</v>
      </c>
      <c r="P177" s="90" t="s">
        <v>908</v>
      </c>
      <c r="Q177" s="97" t="s">
        <v>2535</v>
      </c>
      <c r="R177" s="97" t="s">
        <v>1178</v>
      </c>
      <c r="S177" s="98"/>
      <c r="T177" s="99"/>
    </row>
    <row r="178" spans="1:20" ht="118.8">
      <c r="A178" s="81">
        <v>173</v>
      </c>
      <c r="B178" s="82" t="s">
        <v>1179</v>
      </c>
      <c r="C178" s="85" t="s">
        <v>533</v>
      </c>
      <c r="D178" s="86" t="s">
        <v>104</v>
      </c>
      <c r="E178" s="84" t="s">
        <v>31</v>
      </c>
      <c r="F178" s="84" t="s">
        <v>36</v>
      </c>
      <c r="G178" s="86" t="s">
        <v>37</v>
      </c>
      <c r="H178" s="86" t="s">
        <v>44</v>
      </c>
      <c r="I178" s="86" t="s">
        <v>49</v>
      </c>
      <c r="J178" s="86" t="s">
        <v>110</v>
      </c>
      <c r="K178" s="86">
        <v>1</v>
      </c>
      <c r="L178" s="86" t="s">
        <v>50</v>
      </c>
      <c r="M178" s="86"/>
      <c r="N178" s="86"/>
      <c r="O178" s="81" t="s">
        <v>1179</v>
      </c>
      <c r="P178" s="90" t="s">
        <v>908</v>
      </c>
      <c r="Q178" s="97" t="s">
        <v>1091</v>
      </c>
      <c r="R178" s="97" t="s">
        <v>1180</v>
      </c>
      <c r="S178" s="98"/>
      <c r="T178" s="99"/>
    </row>
    <row r="179" spans="1:20" ht="79.2">
      <c r="A179" s="81">
        <v>174</v>
      </c>
      <c r="B179" s="82" t="s">
        <v>1181</v>
      </c>
      <c r="C179" s="85" t="s">
        <v>534</v>
      </c>
      <c r="D179" s="86" t="s">
        <v>104</v>
      </c>
      <c r="E179" s="84" t="s">
        <v>31</v>
      </c>
      <c r="F179" s="84" t="s">
        <v>36</v>
      </c>
      <c r="G179" s="86" t="s">
        <v>37</v>
      </c>
      <c r="H179" s="86" t="s">
        <v>44</v>
      </c>
      <c r="I179" s="86" t="s">
        <v>49</v>
      </c>
      <c r="J179" s="86" t="s">
        <v>110</v>
      </c>
      <c r="K179" s="86">
        <v>1</v>
      </c>
      <c r="L179" s="86" t="s">
        <v>50</v>
      </c>
      <c r="M179" s="86"/>
      <c r="N179" s="86"/>
      <c r="O179" s="81" t="s">
        <v>1181</v>
      </c>
      <c r="P179" s="90" t="s">
        <v>908</v>
      </c>
      <c r="Q179" s="97" t="s">
        <v>2594</v>
      </c>
      <c r="R179" s="97" t="s">
        <v>1182</v>
      </c>
      <c r="S179" s="98"/>
      <c r="T179" s="99"/>
    </row>
    <row r="180" spans="1:20" ht="105.6">
      <c r="A180" s="81">
        <v>175</v>
      </c>
      <c r="B180" s="82" t="s">
        <v>1183</v>
      </c>
      <c r="C180" s="85" t="s">
        <v>535</v>
      </c>
      <c r="D180" s="86" t="s">
        <v>104</v>
      </c>
      <c r="E180" s="84" t="s">
        <v>31</v>
      </c>
      <c r="F180" s="84" t="s">
        <v>36</v>
      </c>
      <c r="G180" s="86" t="s">
        <v>37</v>
      </c>
      <c r="H180" s="86" t="s">
        <v>44</v>
      </c>
      <c r="I180" s="86" t="s">
        <v>49</v>
      </c>
      <c r="J180" s="86" t="s">
        <v>110</v>
      </c>
      <c r="K180" s="86">
        <v>2</v>
      </c>
      <c r="L180" s="86" t="s">
        <v>50</v>
      </c>
      <c r="M180" s="86"/>
      <c r="N180" s="86"/>
      <c r="O180" s="81" t="s">
        <v>1183</v>
      </c>
      <c r="P180" s="90" t="s">
        <v>908</v>
      </c>
      <c r="Q180" s="97" t="s">
        <v>2512</v>
      </c>
      <c r="R180" s="97" t="s">
        <v>1184</v>
      </c>
      <c r="S180" s="98"/>
      <c r="T180" s="99"/>
    </row>
    <row r="181" spans="1:20" ht="92.4">
      <c r="A181" s="87">
        <v>176</v>
      </c>
      <c r="B181" s="88" t="s">
        <v>1185</v>
      </c>
      <c r="C181" s="85" t="s">
        <v>536</v>
      </c>
      <c r="D181" s="86" t="s">
        <v>100</v>
      </c>
      <c r="E181" s="84" t="s">
        <v>31</v>
      </c>
      <c r="F181" s="84" t="s">
        <v>36</v>
      </c>
      <c r="G181" s="86" t="s">
        <v>37</v>
      </c>
      <c r="H181" s="86" t="s">
        <v>45</v>
      </c>
      <c r="I181" s="86" t="s">
        <v>49</v>
      </c>
      <c r="J181" s="86" t="s">
        <v>110</v>
      </c>
      <c r="K181" s="86">
        <v>1</v>
      </c>
      <c r="L181" s="86" t="s">
        <v>50</v>
      </c>
      <c r="M181" s="86"/>
      <c r="N181" s="86"/>
      <c r="O181" s="81" t="s">
        <v>1185</v>
      </c>
      <c r="P181" s="90" t="s">
        <v>908</v>
      </c>
      <c r="Q181" s="97" t="s">
        <v>1090</v>
      </c>
      <c r="R181" s="97" t="s">
        <v>2595</v>
      </c>
      <c r="S181" s="98"/>
      <c r="T181" s="98" t="s">
        <v>2596</v>
      </c>
    </row>
    <row r="182" spans="1:20" ht="92.4">
      <c r="A182" s="81">
        <v>177</v>
      </c>
      <c r="B182" s="82" t="s">
        <v>1186</v>
      </c>
      <c r="C182" s="85" t="s">
        <v>537</v>
      </c>
      <c r="D182" s="86" t="s">
        <v>100</v>
      </c>
      <c r="E182" s="84" t="s">
        <v>31</v>
      </c>
      <c r="F182" s="84" t="s">
        <v>36</v>
      </c>
      <c r="G182" s="86" t="s">
        <v>37</v>
      </c>
      <c r="H182" s="86" t="s">
        <v>46</v>
      </c>
      <c r="I182" s="86" t="s">
        <v>49</v>
      </c>
      <c r="J182" s="86" t="s">
        <v>110</v>
      </c>
      <c r="K182" s="86">
        <v>1</v>
      </c>
      <c r="L182" s="86" t="s">
        <v>50</v>
      </c>
      <c r="M182" s="86"/>
      <c r="N182" s="86"/>
      <c r="O182" s="81" t="s">
        <v>1186</v>
      </c>
      <c r="P182" s="90" t="s">
        <v>908</v>
      </c>
      <c r="Q182" s="97" t="s">
        <v>1090</v>
      </c>
      <c r="R182" s="97" t="s">
        <v>1187</v>
      </c>
      <c r="S182" s="98"/>
      <c r="T182" s="99"/>
    </row>
    <row r="183" spans="1:20" ht="105.6">
      <c r="A183" s="81">
        <v>178</v>
      </c>
      <c r="B183" s="82" t="s">
        <v>1188</v>
      </c>
      <c r="C183" s="85" t="s">
        <v>538</v>
      </c>
      <c r="D183" s="86" t="s">
        <v>104</v>
      </c>
      <c r="E183" s="84" t="s">
        <v>31</v>
      </c>
      <c r="F183" s="84" t="s">
        <v>36</v>
      </c>
      <c r="G183" s="86" t="s">
        <v>37</v>
      </c>
      <c r="H183" s="86" t="s">
        <v>44</v>
      </c>
      <c r="I183" s="86" t="s">
        <v>49</v>
      </c>
      <c r="J183" s="86" t="s">
        <v>110</v>
      </c>
      <c r="K183" s="86">
        <v>2</v>
      </c>
      <c r="L183" s="86" t="s">
        <v>50</v>
      </c>
      <c r="M183" s="86"/>
      <c r="N183" s="86"/>
      <c r="O183" s="81" t="s">
        <v>1188</v>
      </c>
      <c r="P183" s="90" t="s">
        <v>908</v>
      </c>
      <c r="Q183" s="97" t="s">
        <v>1189</v>
      </c>
      <c r="R183" s="97" t="s">
        <v>1190</v>
      </c>
      <c r="S183" s="98"/>
      <c r="T183" s="99"/>
    </row>
    <row r="184" spans="1:20" ht="79.2">
      <c r="A184" s="81">
        <v>179</v>
      </c>
      <c r="B184" s="82" t="s">
        <v>539</v>
      </c>
      <c r="C184" s="85" t="s">
        <v>540</v>
      </c>
      <c r="D184" s="86" t="s">
        <v>104</v>
      </c>
      <c r="E184" s="84" t="s">
        <v>31</v>
      </c>
      <c r="F184" s="84" t="s">
        <v>36</v>
      </c>
      <c r="G184" s="86" t="s">
        <v>37</v>
      </c>
      <c r="H184" s="86" t="s">
        <v>44</v>
      </c>
      <c r="I184" s="86" t="s">
        <v>49</v>
      </c>
      <c r="J184" s="86" t="s">
        <v>110</v>
      </c>
      <c r="K184" s="86">
        <v>1</v>
      </c>
      <c r="L184" s="86" t="s">
        <v>50</v>
      </c>
      <c r="M184" s="86"/>
      <c r="N184" s="86"/>
      <c r="O184" s="81" t="s">
        <v>539</v>
      </c>
      <c r="P184" s="90" t="s">
        <v>908</v>
      </c>
      <c r="Q184" s="97" t="s">
        <v>2512</v>
      </c>
      <c r="R184" s="97" t="s">
        <v>1191</v>
      </c>
      <c r="S184" s="98"/>
      <c r="T184" s="99"/>
    </row>
    <row r="185" spans="1:20" ht="79.2">
      <c r="A185" s="81">
        <v>180</v>
      </c>
      <c r="B185" s="82" t="s">
        <v>541</v>
      </c>
      <c r="C185" s="85" t="s">
        <v>542</v>
      </c>
      <c r="D185" s="86" t="s">
        <v>100</v>
      </c>
      <c r="E185" s="84" t="s">
        <v>31</v>
      </c>
      <c r="F185" s="84" t="s">
        <v>36</v>
      </c>
      <c r="G185" s="86" t="s">
        <v>37</v>
      </c>
      <c r="H185" s="86" t="s">
        <v>45</v>
      </c>
      <c r="I185" s="86" t="s">
        <v>49</v>
      </c>
      <c r="J185" s="86" t="s">
        <v>110</v>
      </c>
      <c r="K185" s="86">
        <v>1</v>
      </c>
      <c r="L185" s="86" t="s">
        <v>50</v>
      </c>
      <c r="M185" s="86"/>
      <c r="N185" s="86"/>
      <c r="O185" s="81" t="s">
        <v>541</v>
      </c>
      <c r="P185" s="90" t="s">
        <v>908</v>
      </c>
      <c r="Q185" s="97" t="s">
        <v>2597</v>
      </c>
      <c r="R185" s="97" t="s">
        <v>1192</v>
      </c>
      <c r="S185" s="98"/>
      <c r="T185" s="99"/>
    </row>
    <row r="186" spans="1:20" ht="66">
      <c r="A186" s="81">
        <v>181</v>
      </c>
      <c r="B186" s="82" t="s">
        <v>543</v>
      </c>
      <c r="C186" s="85" t="s">
        <v>544</v>
      </c>
      <c r="D186" s="86" t="s">
        <v>100</v>
      </c>
      <c r="E186" s="84" t="s">
        <v>31</v>
      </c>
      <c r="F186" s="84" t="s">
        <v>36</v>
      </c>
      <c r="G186" s="86" t="s">
        <v>37</v>
      </c>
      <c r="H186" s="86" t="s">
        <v>45</v>
      </c>
      <c r="I186" s="86" t="s">
        <v>49</v>
      </c>
      <c r="J186" s="86" t="s">
        <v>110</v>
      </c>
      <c r="K186" s="86">
        <v>1</v>
      </c>
      <c r="L186" s="86" t="s">
        <v>50</v>
      </c>
      <c r="M186" s="86"/>
      <c r="N186" s="86"/>
      <c r="O186" s="81" t="s">
        <v>543</v>
      </c>
      <c r="P186" s="90" t="s">
        <v>908</v>
      </c>
      <c r="Q186" s="97" t="s">
        <v>2598</v>
      </c>
      <c r="R186" s="97" t="s">
        <v>1193</v>
      </c>
      <c r="S186" s="98"/>
      <c r="T186" s="99"/>
    </row>
    <row r="187" spans="1:20" ht="92.4">
      <c r="A187" s="81">
        <v>182</v>
      </c>
      <c r="B187" s="82" t="s">
        <v>545</v>
      </c>
      <c r="C187" s="85" t="s">
        <v>546</v>
      </c>
      <c r="D187" s="86" t="s">
        <v>104</v>
      </c>
      <c r="E187" s="84" t="s">
        <v>31</v>
      </c>
      <c r="F187" s="84" t="s">
        <v>36</v>
      </c>
      <c r="G187" s="86" t="s">
        <v>37</v>
      </c>
      <c r="H187" s="86" t="s">
        <v>44</v>
      </c>
      <c r="I187" s="86" t="s">
        <v>49</v>
      </c>
      <c r="J187" s="86" t="s">
        <v>110</v>
      </c>
      <c r="K187" s="86">
        <v>1</v>
      </c>
      <c r="L187" s="86" t="s">
        <v>50</v>
      </c>
      <c r="M187" s="86"/>
      <c r="N187" s="86"/>
      <c r="O187" s="81" t="s">
        <v>545</v>
      </c>
      <c r="P187" s="90" t="s">
        <v>908</v>
      </c>
      <c r="Q187" s="97" t="s">
        <v>2599</v>
      </c>
      <c r="R187" s="97" t="s">
        <v>2600</v>
      </c>
      <c r="S187" s="98"/>
      <c r="T187" s="99"/>
    </row>
    <row r="188" spans="1:20" ht="92.4">
      <c r="A188" s="81">
        <v>183</v>
      </c>
      <c r="B188" s="82" t="s">
        <v>547</v>
      </c>
      <c r="C188" s="85" t="s">
        <v>548</v>
      </c>
      <c r="D188" s="86" t="s">
        <v>100</v>
      </c>
      <c r="E188" s="84" t="s">
        <v>31</v>
      </c>
      <c r="F188" s="84" t="s">
        <v>36</v>
      </c>
      <c r="G188" s="86" t="s">
        <v>37</v>
      </c>
      <c r="H188" s="86" t="s">
        <v>46</v>
      </c>
      <c r="I188" s="86" t="s">
        <v>49</v>
      </c>
      <c r="J188" s="86" t="s">
        <v>110</v>
      </c>
      <c r="K188" s="86">
        <v>1</v>
      </c>
      <c r="L188" s="86" t="s">
        <v>50</v>
      </c>
      <c r="M188" s="86"/>
      <c r="N188" s="86"/>
      <c r="O188" s="81" t="s">
        <v>547</v>
      </c>
      <c r="P188" s="90" t="s">
        <v>908</v>
      </c>
      <c r="Q188" s="97" t="s">
        <v>2601</v>
      </c>
      <c r="R188" s="97" t="s">
        <v>1194</v>
      </c>
      <c r="S188" s="98"/>
      <c r="T188" s="99"/>
    </row>
    <row r="189" spans="1:20" ht="92.4">
      <c r="A189" s="81">
        <v>184</v>
      </c>
      <c r="B189" s="82" t="s">
        <v>549</v>
      </c>
      <c r="C189" s="85" t="s">
        <v>550</v>
      </c>
      <c r="D189" s="86" t="s">
        <v>100</v>
      </c>
      <c r="E189" s="84" t="s">
        <v>31</v>
      </c>
      <c r="F189" s="84" t="s">
        <v>36</v>
      </c>
      <c r="G189" s="86" t="s">
        <v>37</v>
      </c>
      <c r="H189" s="86" t="s">
        <v>46</v>
      </c>
      <c r="I189" s="86" t="s">
        <v>49</v>
      </c>
      <c r="J189" s="86" t="s">
        <v>110</v>
      </c>
      <c r="K189" s="86">
        <v>1</v>
      </c>
      <c r="L189" s="86" t="s">
        <v>50</v>
      </c>
      <c r="M189" s="86"/>
      <c r="N189" s="86"/>
      <c r="O189" s="81" t="s">
        <v>549</v>
      </c>
      <c r="P189" s="90" t="s">
        <v>908</v>
      </c>
      <c r="Q189" s="97" t="s">
        <v>2601</v>
      </c>
      <c r="R189" s="97" t="s">
        <v>1195</v>
      </c>
      <c r="S189" s="98"/>
      <c r="T189" s="99"/>
    </row>
    <row r="190" spans="1:20" ht="79.2">
      <c r="A190" s="81">
        <v>185</v>
      </c>
      <c r="B190" s="82" t="s">
        <v>551</v>
      </c>
      <c r="C190" s="85" t="s">
        <v>552</v>
      </c>
      <c r="D190" s="86" t="s">
        <v>104</v>
      </c>
      <c r="E190" s="84" t="s">
        <v>31</v>
      </c>
      <c r="F190" s="84" t="s">
        <v>36</v>
      </c>
      <c r="G190" s="86" t="s">
        <v>37</v>
      </c>
      <c r="H190" s="86" t="s">
        <v>44</v>
      </c>
      <c r="I190" s="86" t="s">
        <v>49</v>
      </c>
      <c r="J190" s="86" t="s">
        <v>110</v>
      </c>
      <c r="K190" s="86">
        <v>1</v>
      </c>
      <c r="L190" s="86" t="s">
        <v>50</v>
      </c>
      <c r="M190" s="86"/>
      <c r="N190" s="86"/>
      <c r="O190" s="81" t="s">
        <v>551</v>
      </c>
      <c r="P190" s="90" t="s">
        <v>908</v>
      </c>
      <c r="Q190" s="97" t="s">
        <v>2512</v>
      </c>
      <c r="R190" s="97" t="s">
        <v>1196</v>
      </c>
      <c r="S190" s="98"/>
      <c r="T190" s="99"/>
    </row>
    <row r="191" spans="1:20" ht="79.2">
      <c r="A191" s="81">
        <v>186</v>
      </c>
      <c r="B191" s="82" t="s">
        <v>553</v>
      </c>
      <c r="C191" s="85" t="s">
        <v>554</v>
      </c>
      <c r="D191" s="86" t="s">
        <v>100</v>
      </c>
      <c r="E191" s="84" t="s">
        <v>31</v>
      </c>
      <c r="F191" s="84" t="s">
        <v>36</v>
      </c>
      <c r="G191" s="86" t="s">
        <v>37</v>
      </c>
      <c r="H191" s="86" t="s">
        <v>46</v>
      </c>
      <c r="I191" s="86" t="s">
        <v>49</v>
      </c>
      <c r="J191" s="86" t="s">
        <v>110</v>
      </c>
      <c r="K191" s="86">
        <v>1</v>
      </c>
      <c r="L191" s="86" t="s">
        <v>50</v>
      </c>
      <c r="M191" s="86"/>
      <c r="N191" s="86"/>
      <c r="O191" s="81" t="s">
        <v>553</v>
      </c>
      <c r="P191" s="90" t="s">
        <v>908</v>
      </c>
      <c r="Q191" s="97" t="s">
        <v>2602</v>
      </c>
      <c r="R191" s="97" t="s">
        <v>2603</v>
      </c>
      <c r="S191" s="98"/>
      <c r="T191" s="99"/>
    </row>
    <row r="192" spans="1:20" ht="92.4">
      <c r="A192" s="81">
        <v>187</v>
      </c>
      <c r="B192" s="82" t="s">
        <v>555</v>
      </c>
      <c r="C192" s="85" t="s">
        <v>556</v>
      </c>
      <c r="D192" s="86" t="s">
        <v>100</v>
      </c>
      <c r="E192" s="84" t="s">
        <v>31</v>
      </c>
      <c r="F192" s="84" t="s">
        <v>36</v>
      </c>
      <c r="G192" s="86" t="s">
        <v>37</v>
      </c>
      <c r="H192" s="86" t="s">
        <v>45</v>
      </c>
      <c r="I192" s="86" t="s">
        <v>49</v>
      </c>
      <c r="J192" s="86" t="s">
        <v>110</v>
      </c>
      <c r="K192" s="86">
        <v>1</v>
      </c>
      <c r="L192" s="86" t="s">
        <v>50</v>
      </c>
      <c r="M192" s="86"/>
      <c r="N192" s="86"/>
      <c r="O192" s="81" t="s">
        <v>555</v>
      </c>
      <c r="P192" s="90" t="s">
        <v>908</v>
      </c>
      <c r="Q192" s="97" t="s">
        <v>2604</v>
      </c>
      <c r="R192" s="97" t="s">
        <v>1197</v>
      </c>
      <c r="S192" s="98"/>
      <c r="T192" s="99"/>
    </row>
    <row r="193" spans="1:20" ht="92.4">
      <c r="A193" s="81">
        <v>188</v>
      </c>
      <c r="B193" s="82" t="s">
        <v>557</v>
      </c>
      <c r="C193" s="85" t="s">
        <v>558</v>
      </c>
      <c r="D193" s="86" t="s">
        <v>104</v>
      </c>
      <c r="E193" s="84" t="s">
        <v>31</v>
      </c>
      <c r="F193" s="84" t="s">
        <v>36</v>
      </c>
      <c r="G193" s="86" t="s">
        <v>37</v>
      </c>
      <c r="H193" s="86" t="s">
        <v>45</v>
      </c>
      <c r="I193" s="86" t="s">
        <v>49</v>
      </c>
      <c r="J193" s="86" t="s">
        <v>110</v>
      </c>
      <c r="K193" s="86">
        <v>1</v>
      </c>
      <c r="L193" s="86" t="s">
        <v>50</v>
      </c>
      <c r="M193" s="86"/>
      <c r="N193" s="86"/>
      <c r="O193" s="81" t="s">
        <v>557</v>
      </c>
      <c r="P193" s="90" t="s">
        <v>908</v>
      </c>
      <c r="Q193" s="97" t="s">
        <v>2602</v>
      </c>
      <c r="R193" s="97" t="s">
        <v>1198</v>
      </c>
      <c r="S193" s="98"/>
      <c r="T193" s="99"/>
    </row>
    <row r="194" spans="1:20" ht="79.2">
      <c r="A194" s="81">
        <v>189</v>
      </c>
      <c r="B194" s="82" t="s">
        <v>559</v>
      </c>
      <c r="C194" s="85" t="s">
        <v>506</v>
      </c>
      <c r="D194" s="86" t="s">
        <v>100</v>
      </c>
      <c r="E194" s="84" t="s">
        <v>31</v>
      </c>
      <c r="F194" s="84" t="s">
        <v>36</v>
      </c>
      <c r="G194" s="86" t="s">
        <v>37</v>
      </c>
      <c r="H194" s="86" t="s">
        <v>45</v>
      </c>
      <c r="I194" s="86" t="s">
        <v>49</v>
      </c>
      <c r="J194" s="86" t="s">
        <v>110</v>
      </c>
      <c r="K194" s="86">
        <v>1</v>
      </c>
      <c r="L194" s="86" t="s">
        <v>50</v>
      </c>
      <c r="M194" s="86"/>
      <c r="N194" s="86"/>
      <c r="O194" s="81" t="s">
        <v>559</v>
      </c>
      <c r="P194" s="90" t="s">
        <v>908</v>
      </c>
      <c r="Q194" s="97" t="s">
        <v>2535</v>
      </c>
      <c r="R194" s="97" t="s">
        <v>1199</v>
      </c>
      <c r="S194" s="98"/>
      <c r="T194" s="99"/>
    </row>
    <row r="195" spans="1:20" ht="79.2">
      <c r="A195" s="81">
        <v>190</v>
      </c>
      <c r="B195" s="82" t="s">
        <v>560</v>
      </c>
      <c r="C195" s="85" t="s">
        <v>561</v>
      </c>
      <c r="D195" s="86" t="s">
        <v>104</v>
      </c>
      <c r="E195" s="84" t="s">
        <v>31</v>
      </c>
      <c r="F195" s="84" t="s">
        <v>36</v>
      </c>
      <c r="G195" s="86" t="s">
        <v>37</v>
      </c>
      <c r="H195" s="86" t="s">
        <v>44</v>
      </c>
      <c r="I195" s="86" t="s">
        <v>49</v>
      </c>
      <c r="J195" s="86" t="s">
        <v>110</v>
      </c>
      <c r="K195" s="86">
        <v>1</v>
      </c>
      <c r="L195" s="86" t="s">
        <v>50</v>
      </c>
      <c r="M195" s="86"/>
      <c r="N195" s="86"/>
      <c r="O195" s="81" t="s">
        <v>560</v>
      </c>
      <c r="P195" s="90" t="s">
        <v>908</v>
      </c>
      <c r="Q195" s="97" t="s">
        <v>2529</v>
      </c>
      <c r="R195" s="97" t="s">
        <v>1200</v>
      </c>
      <c r="S195" s="98"/>
      <c r="T195" s="99"/>
    </row>
    <row r="196" spans="1:20" ht="92.4">
      <c r="A196" s="81">
        <v>191</v>
      </c>
      <c r="B196" s="82" t="s">
        <v>1201</v>
      </c>
      <c r="C196" s="85" t="s">
        <v>799</v>
      </c>
      <c r="D196" s="86" t="s">
        <v>104</v>
      </c>
      <c r="E196" s="84" t="s">
        <v>31</v>
      </c>
      <c r="F196" s="84" t="s">
        <v>36</v>
      </c>
      <c r="G196" s="86" t="s">
        <v>37</v>
      </c>
      <c r="H196" s="86" t="s">
        <v>44</v>
      </c>
      <c r="I196" s="86" t="s">
        <v>49</v>
      </c>
      <c r="J196" s="86" t="s">
        <v>110</v>
      </c>
      <c r="K196" s="86">
        <v>1</v>
      </c>
      <c r="L196" s="86" t="s">
        <v>50</v>
      </c>
      <c r="M196" s="86"/>
      <c r="N196" s="86"/>
      <c r="O196" s="81" t="s">
        <v>1201</v>
      </c>
      <c r="P196" s="90" t="s">
        <v>908</v>
      </c>
      <c r="Q196" s="97" t="s">
        <v>2605</v>
      </c>
      <c r="R196" s="97" t="s">
        <v>1202</v>
      </c>
      <c r="S196" s="98"/>
      <c r="T196" s="99"/>
    </row>
    <row r="197" spans="1:20" ht="52.8">
      <c r="A197" s="81">
        <v>192</v>
      </c>
      <c r="B197" s="82" t="s">
        <v>1203</v>
      </c>
      <c r="C197" s="85" t="s">
        <v>808</v>
      </c>
      <c r="D197" s="86" t="s">
        <v>96</v>
      </c>
      <c r="E197" s="84" t="s">
        <v>31</v>
      </c>
      <c r="F197" s="84" t="s">
        <v>36</v>
      </c>
      <c r="G197" s="86" t="s">
        <v>37</v>
      </c>
      <c r="H197" s="86" t="s">
        <v>45</v>
      </c>
      <c r="I197" s="86" t="s">
        <v>49</v>
      </c>
      <c r="J197" s="86" t="s">
        <v>110</v>
      </c>
      <c r="K197" s="86">
        <v>1</v>
      </c>
      <c r="L197" s="86" t="s">
        <v>50</v>
      </c>
      <c r="M197" s="86"/>
      <c r="N197" s="86"/>
      <c r="O197" s="81" t="s">
        <v>1203</v>
      </c>
      <c r="P197" s="90" t="s">
        <v>908</v>
      </c>
      <c r="Q197" s="97" t="s">
        <v>2606</v>
      </c>
      <c r="R197" s="97" t="s">
        <v>1204</v>
      </c>
      <c r="S197" s="98"/>
      <c r="T197" s="99"/>
    </row>
    <row r="198" spans="1:20" ht="39.6">
      <c r="A198" s="81">
        <v>193</v>
      </c>
      <c r="B198" s="82" t="s">
        <v>1205</v>
      </c>
      <c r="C198" s="85" t="s">
        <v>824</v>
      </c>
      <c r="D198" s="86" t="s">
        <v>96</v>
      </c>
      <c r="E198" s="84" t="s">
        <v>31</v>
      </c>
      <c r="F198" s="84" t="s">
        <v>36</v>
      </c>
      <c r="G198" s="86" t="s">
        <v>37</v>
      </c>
      <c r="H198" s="86" t="s">
        <v>45</v>
      </c>
      <c r="I198" s="86" t="s">
        <v>49</v>
      </c>
      <c r="J198" s="86" t="s">
        <v>110</v>
      </c>
      <c r="K198" s="86">
        <v>1</v>
      </c>
      <c r="L198" s="86" t="s">
        <v>50</v>
      </c>
      <c r="M198" s="86"/>
      <c r="N198" s="86"/>
      <c r="O198" s="81" t="s">
        <v>1205</v>
      </c>
      <c r="P198" s="90" t="s">
        <v>908</v>
      </c>
      <c r="Q198" s="97" t="s">
        <v>1206</v>
      </c>
      <c r="R198" s="97" t="s">
        <v>1207</v>
      </c>
      <c r="S198" s="98"/>
      <c r="T198" s="99"/>
    </row>
    <row r="199" spans="1:20" ht="198">
      <c r="A199" s="81">
        <v>194</v>
      </c>
      <c r="B199" s="82" t="s">
        <v>1208</v>
      </c>
      <c r="C199" s="85" t="s">
        <v>562</v>
      </c>
      <c r="D199" s="86" t="s">
        <v>100</v>
      </c>
      <c r="E199" s="84" t="s">
        <v>31</v>
      </c>
      <c r="F199" s="84" t="s">
        <v>36</v>
      </c>
      <c r="G199" s="86" t="s">
        <v>39</v>
      </c>
      <c r="H199" s="86" t="s">
        <v>45</v>
      </c>
      <c r="I199" s="86" t="s">
        <v>49</v>
      </c>
      <c r="J199" s="86" t="s">
        <v>110</v>
      </c>
      <c r="K199" s="86">
        <v>1</v>
      </c>
      <c r="L199" s="86" t="s">
        <v>50</v>
      </c>
      <c r="M199" s="86"/>
      <c r="N199" s="86"/>
      <c r="O199" s="81" t="s">
        <v>1208</v>
      </c>
      <c r="P199" s="90" t="s">
        <v>908</v>
      </c>
      <c r="Q199" s="97" t="s">
        <v>2607</v>
      </c>
      <c r="R199" s="97" t="s">
        <v>2608</v>
      </c>
      <c r="S199" s="98"/>
      <c r="T199" s="99"/>
    </row>
    <row r="200" spans="1:20" ht="248.4">
      <c r="A200" s="87">
        <v>195</v>
      </c>
      <c r="B200" s="88" t="s">
        <v>1209</v>
      </c>
      <c r="C200" s="94" t="s">
        <v>2609</v>
      </c>
      <c r="D200" s="89" t="s">
        <v>104</v>
      </c>
      <c r="E200" s="84" t="s">
        <v>31</v>
      </c>
      <c r="F200" s="84" t="s">
        <v>36</v>
      </c>
      <c r="G200" s="86" t="s">
        <v>39</v>
      </c>
      <c r="H200" s="89" t="s">
        <v>44</v>
      </c>
      <c r="I200" s="86" t="s">
        <v>49</v>
      </c>
      <c r="J200" s="86" t="s">
        <v>110</v>
      </c>
      <c r="K200" s="86">
        <v>1</v>
      </c>
      <c r="L200" s="86" t="s">
        <v>50</v>
      </c>
      <c r="M200" s="86"/>
      <c r="N200" s="86"/>
      <c r="O200" s="81" t="s">
        <v>1209</v>
      </c>
      <c r="P200" s="90" t="s">
        <v>908</v>
      </c>
      <c r="Q200" s="91" t="s">
        <v>1210</v>
      </c>
      <c r="R200" s="91" t="s">
        <v>2610</v>
      </c>
      <c r="S200" s="92" t="s">
        <v>1211</v>
      </c>
      <c r="T200" s="92" t="s">
        <v>2611</v>
      </c>
    </row>
    <row r="201" spans="1:20" ht="132">
      <c r="A201" s="81">
        <v>196</v>
      </c>
      <c r="B201" s="82" t="s">
        <v>1212</v>
      </c>
      <c r="C201" s="85" t="s">
        <v>563</v>
      </c>
      <c r="D201" s="86" t="s">
        <v>104</v>
      </c>
      <c r="E201" s="84" t="s">
        <v>31</v>
      </c>
      <c r="F201" s="84" t="s">
        <v>36</v>
      </c>
      <c r="G201" s="86" t="s">
        <v>39</v>
      </c>
      <c r="H201" s="86" t="s">
        <v>44</v>
      </c>
      <c r="I201" s="86" t="s">
        <v>49</v>
      </c>
      <c r="J201" s="86" t="s">
        <v>110</v>
      </c>
      <c r="K201" s="86">
        <v>1</v>
      </c>
      <c r="L201" s="86" t="s">
        <v>50</v>
      </c>
      <c r="M201" s="86"/>
      <c r="N201" s="86"/>
      <c r="O201" s="81" t="s">
        <v>1212</v>
      </c>
      <c r="P201" s="90" t="s">
        <v>908</v>
      </c>
      <c r="Q201" s="97" t="s">
        <v>2607</v>
      </c>
      <c r="R201" s="97" t="s">
        <v>2612</v>
      </c>
      <c r="S201" s="98"/>
      <c r="T201" s="99"/>
    </row>
    <row r="202" spans="1:20" ht="105.6">
      <c r="A202" s="81">
        <v>197</v>
      </c>
      <c r="B202" s="82" t="s">
        <v>1213</v>
      </c>
      <c r="C202" s="85" t="s">
        <v>564</v>
      </c>
      <c r="D202" s="86" t="s">
        <v>100</v>
      </c>
      <c r="E202" s="84" t="s">
        <v>31</v>
      </c>
      <c r="F202" s="84" t="s">
        <v>36</v>
      </c>
      <c r="G202" s="86" t="s">
        <v>39</v>
      </c>
      <c r="H202" s="86" t="s">
        <v>46</v>
      </c>
      <c r="I202" s="86" t="s">
        <v>49</v>
      </c>
      <c r="J202" s="86" t="s">
        <v>110</v>
      </c>
      <c r="K202" s="86">
        <v>1</v>
      </c>
      <c r="L202" s="86" t="s">
        <v>50</v>
      </c>
      <c r="M202" s="86"/>
      <c r="N202" s="86"/>
      <c r="O202" s="81" t="s">
        <v>1213</v>
      </c>
      <c r="P202" s="90" t="s">
        <v>908</v>
      </c>
      <c r="Q202" s="97" t="s">
        <v>2607</v>
      </c>
      <c r="R202" s="97" t="s">
        <v>2613</v>
      </c>
      <c r="S202" s="98"/>
      <c r="T202" s="99"/>
    </row>
    <row r="203" spans="1:20" ht="132">
      <c r="A203" s="81">
        <v>198</v>
      </c>
      <c r="B203" s="82" t="s">
        <v>1214</v>
      </c>
      <c r="C203" s="85" t="s">
        <v>565</v>
      </c>
      <c r="D203" s="86" t="s">
        <v>104</v>
      </c>
      <c r="E203" s="84" t="s">
        <v>31</v>
      </c>
      <c r="F203" s="84" t="s">
        <v>36</v>
      </c>
      <c r="G203" s="86" t="s">
        <v>39</v>
      </c>
      <c r="H203" s="86" t="s">
        <v>44</v>
      </c>
      <c r="I203" s="86" t="s">
        <v>49</v>
      </c>
      <c r="J203" s="86" t="s">
        <v>110</v>
      </c>
      <c r="K203" s="86">
        <v>1</v>
      </c>
      <c r="L203" s="86" t="s">
        <v>50</v>
      </c>
      <c r="M203" s="86"/>
      <c r="N203" s="86"/>
      <c r="O203" s="81" t="s">
        <v>1214</v>
      </c>
      <c r="P203" s="90" t="s">
        <v>908</v>
      </c>
      <c r="Q203" s="97" t="s">
        <v>1215</v>
      </c>
      <c r="R203" s="97" t="s">
        <v>2614</v>
      </c>
      <c r="S203" s="98" t="s">
        <v>2615</v>
      </c>
      <c r="T203" s="99"/>
    </row>
    <row r="204" spans="1:20" ht="237.6">
      <c r="A204" s="81">
        <v>199</v>
      </c>
      <c r="B204" s="82" t="s">
        <v>1216</v>
      </c>
      <c r="C204" s="85" t="s">
        <v>566</v>
      </c>
      <c r="D204" s="86" t="s">
        <v>104</v>
      </c>
      <c r="E204" s="84" t="s">
        <v>31</v>
      </c>
      <c r="F204" s="84" t="s">
        <v>36</v>
      </c>
      <c r="G204" s="86" t="s">
        <v>39</v>
      </c>
      <c r="H204" s="86" t="s">
        <v>45</v>
      </c>
      <c r="I204" s="86" t="s">
        <v>49</v>
      </c>
      <c r="J204" s="86" t="s">
        <v>110</v>
      </c>
      <c r="K204" s="86">
        <v>1</v>
      </c>
      <c r="L204" s="86" t="s">
        <v>50</v>
      </c>
      <c r="M204" s="86"/>
      <c r="N204" s="86"/>
      <c r="O204" s="81" t="s">
        <v>1216</v>
      </c>
      <c r="P204" s="90" t="s">
        <v>908</v>
      </c>
      <c r="Q204" s="97" t="s">
        <v>1217</v>
      </c>
      <c r="R204" s="97" t="s">
        <v>2616</v>
      </c>
      <c r="S204" s="98"/>
      <c r="T204" s="99"/>
    </row>
    <row r="205" spans="1:20" ht="105.6">
      <c r="A205" s="81">
        <v>200</v>
      </c>
      <c r="B205" s="82" t="s">
        <v>1218</v>
      </c>
      <c r="C205" s="85" t="s">
        <v>567</v>
      </c>
      <c r="D205" s="86" t="s">
        <v>100</v>
      </c>
      <c r="E205" s="84" t="s">
        <v>31</v>
      </c>
      <c r="F205" s="84" t="s">
        <v>36</v>
      </c>
      <c r="G205" s="86" t="s">
        <v>39</v>
      </c>
      <c r="H205" s="86" t="s">
        <v>44</v>
      </c>
      <c r="I205" s="86" t="s">
        <v>49</v>
      </c>
      <c r="J205" s="86" t="s">
        <v>110</v>
      </c>
      <c r="K205" s="86">
        <v>1</v>
      </c>
      <c r="L205" s="86" t="s">
        <v>50</v>
      </c>
      <c r="M205" s="86"/>
      <c r="N205" s="86"/>
      <c r="O205" s="81" t="s">
        <v>1218</v>
      </c>
      <c r="P205" s="90" t="s">
        <v>908</v>
      </c>
      <c r="Q205" s="97" t="s">
        <v>1219</v>
      </c>
      <c r="R205" s="97" t="s">
        <v>2617</v>
      </c>
      <c r="S205" s="98"/>
      <c r="T205" s="99"/>
    </row>
    <row r="206" spans="1:20" ht="132">
      <c r="A206" s="81">
        <v>201</v>
      </c>
      <c r="B206" s="82" t="s">
        <v>1220</v>
      </c>
      <c r="C206" s="85" t="s">
        <v>567</v>
      </c>
      <c r="D206" s="86" t="s">
        <v>100</v>
      </c>
      <c r="E206" s="84" t="s">
        <v>31</v>
      </c>
      <c r="F206" s="84" t="s">
        <v>36</v>
      </c>
      <c r="G206" s="86" t="s">
        <v>39</v>
      </c>
      <c r="H206" s="86" t="s">
        <v>44</v>
      </c>
      <c r="I206" s="86" t="s">
        <v>49</v>
      </c>
      <c r="J206" s="86" t="s">
        <v>110</v>
      </c>
      <c r="K206" s="86">
        <v>1</v>
      </c>
      <c r="L206" s="86" t="s">
        <v>50</v>
      </c>
      <c r="M206" s="86"/>
      <c r="N206" s="86"/>
      <c r="O206" s="81" t="s">
        <v>1220</v>
      </c>
      <c r="P206" s="90" t="s">
        <v>908</v>
      </c>
      <c r="Q206" s="97" t="s">
        <v>1219</v>
      </c>
      <c r="R206" s="97" t="s">
        <v>2618</v>
      </c>
      <c r="S206" s="98"/>
      <c r="T206" s="99"/>
    </row>
    <row r="207" spans="1:20" ht="105.6">
      <c r="A207" s="81">
        <v>202</v>
      </c>
      <c r="B207" s="82" t="s">
        <v>1221</v>
      </c>
      <c r="C207" s="85" t="s">
        <v>568</v>
      </c>
      <c r="D207" s="86" t="s">
        <v>100</v>
      </c>
      <c r="E207" s="84" t="s">
        <v>31</v>
      </c>
      <c r="F207" s="84" t="s">
        <v>36</v>
      </c>
      <c r="G207" s="86" t="s">
        <v>39</v>
      </c>
      <c r="H207" s="86" t="s">
        <v>45</v>
      </c>
      <c r="I207" s="86" t="s">
        <v>49</v>
      </c>
      <c r="J207" s="86" t="s">
        <v>110</v>
      </c>
      <c r="K207" s="86">
        <v>1</v>
      </c>
      <c r="L207" s="86" t="s">
        <v>50</v>
      </c>
      <c r="M207" s="86"/>
      <c r="N207" s="86"/>
      <c r="O207" s="81" t="s">
        <v>1221</v>
      </c>
      <c r="P207" s="90" t="s">
        <v>908</v>
      </c>
      <c r="Q207" s="97" t="s">
        <v>2619</v>
      </c>
      <c r="R207" s="97" t="s">
        <v>2620</v>
      </c>
      <c r="S207" s="98"/>
      <c r="T207" s="99"/>
    </row>
    <row r="208" spans="1:20" ht="145.19999999999999">
      <c r="A208" s="81">
        <v>203</v>
      </c>
      <c r="B208" s="82" t="s">
        <v>1222</v>
      </c>
      <c r="C208" s="85" t="s">
        <v>570</v>
      </c>
      <c r="D208" s="86" t="s">
        <v>104</v>
      </c>
      <c r="E208" s="84" t="s">
        <v>31</v>
      </c>
      <c r="F208" s="84" t="s">
        <v>36</v>
      </c>
      <c r="G208" s="86" t="s">
        <v>39</v>
      </c>
      <c r="H208" s="86" t="s">
        <v>44</v>
      </c>
      <c r="I208" s="86" t="s">
        <v>49</v>
      </c>
      <c r="J208" s="86" t="s">
        <v>110</v>
      </c>
      <c r="K208" s="86">
        <v>1</v>
      </c>
      <c r="L208" s="86" t="s">
        <v>50</v>
      </c>
      <c r="M208" s="86"/>
      <c r="N208" s="86"/>
      <c r="O208" s="81" t="s">
        <v>1222</v>
      </c>
      <c r="P208" s="90" t="s">
        <v>908</v>
      </c>
      <c r="Q208" s="97" t="s">
        <v>1215</v>
      </c>
      <c r="R208" s="97" t="s">
        <v>2621</v>
      </c>
      <c r="S208" s="98"/>
      <c r="T208" s="99"/>
    </row>
    <row r="209" spans="1:20" ht="158.4">
      <c r="A209" s="81">
        <v>204</v>
      </c>
      <c r="B209" s="82" t="s">
        <v>1223</v>
      </c>
      <c r="C209" s="85" t="s">
        <v>571</v>
      </c>
      <c r="D209" s="86" t="s">
        <v>104</v>
      </c>
      <c r="E209" s="84" t="s">
        <v>31</v>
      </c>
      <c r="F209" s="84" t="s">
        <v>36</v>
      </c>
      <c r="G209" s="86" t="s">
        <v>39</v>
      </c>
      <c r="H209" s="86" t="s">
        <v>43</v>
      </c>
      <c r="I209" s="86" t="s">
        <v>49</v>
      </c>
      <c r="J209" s="86" t="s">
        <v>110</v>
      </c>
      <c r="K209" s="86">
        <v>1</v>
      </c>
      <c r="L209" s="86" t="s">
        <v>50</v>
      </c>
      <c r="M209" s="86"/>
      <c r="N209" s="86"/>
      <c r="O209" s="81" t="s">
        <v>1223</v>
      </c>
      <c r="P209" s="90" t="s">
        <v>908</v>
      </c>
      <c r="Q209" s="97" t="s">
        <v>1224</v>
      </c>
      <c r="R209" s="97" t="s">
        <v>2622</v>
      </c>
      <c r="S209" s="98"/>
      <c r="T209" s="99"/>
    </row>
    <row r="210" spans="1:20" ht="118.8">
      <c r="A210" s="81">
        <v>205</v>
      </c>
      <c r="B210" s="82" t="s">
        <v>1225</v>
      </c>
      <c r="C210" s="85" t="s">
        <v>572</v>
      </c>
      <c r="D210" s="86" t="s">
        <v>100</v>
      </c>
      <c r="E210" s="84" t="s">
        <v>31</v>
      </c>
      <c r="F210" s="84" t="s">
        <v>36</v>
      </c>
      <c r="G210" s="86" t="s">
        <v>39</v>
      </c>
      <c r="H210" s="86" t="s">
        <v>44</v>
      </c>
      <c r="I210" s="86" t="s">
        <v>49</v>
      </c>
      <c r="J210" s="86" t="s">
        <v>110</v>
      </c>
      <c r="K210" s="86">
        <v>1</v>
      </c>
      <c r="L210" s="86" t="s">
        <v>50</v>
      </c>
      <c r="M210" s="86"/>
      <c r="N210" s="86"/>
      <c r="O210" s="81" t="s">
        <v>1225</v>
      </c>
      <c r="P210" s="90" t="s">
        <v>908</v>
      </c>
      <c r="Q210" s="97" t="s">
        <v>1226</v>
      </c>
      <c r="R210" s="97" t="s">
        <v>2623</v>
      </c>
      <c r="S210" s="98"/>
      <c r="T210" s="99"/>
    </row>
    <row r="211" spans="1:20" ht="198">
      <c r="A211" s="81">
        <v>206</v>
      </c>
      <c r="B211" s="82" t="s">
        <v>1227</v>
      </c>
      <c r="C211" s="85" t="s">
        <v>573</v>
      </c>
      <c r="D211" s="86" t="s">
        <v>104</v>
      </c>
      <c r="E211" s="84" t="s">
        <v>31</v>
      </c>
      <c r="F211" s="84" t="s">
        <v>36</v>
      </c>
      <c r="G211" s="86" t="s">
        <v>39</v>
      </c>
      <c r="H211" s="86" t="s">
        <v>44</v>
      </c>
      <c r="I211" s="86" t="s">
        <v>49</v>
      </c>
      <c r="J211" s="86" t="s">
        <v>110</v>
      </c>
      <c r="K211" s="86">
        <v>1</v>
      </c>
      <c r="L211" s="86" t="s">
        <v>50</v>
      </c>
      <c r="M211" s="86"/>
      <c r="N211" s="86"/>
      <c r="O211" s="81" t="s">
        <v>1227</v>
      </c>
      <c r="P211" s="90" t="s">
        <v>908</v>
      </c>
      <c r="Q211" s="97" t="s">
        <v>2624</v>
      </c>
      <c r="R211" s="97" t="s">
        <v>2625</v>
      </c>
      <c r="S211" s="98"/>
      <c r="T211" s="99"/>
    </row>
    <row r="212" spans="1:20" ht="105.6">
      <c r="A212" s="81">
        <v>207</v>
      </c>
      <c r="B212" s="82" t="s">
        <v>1228</v>
      </c>
      <c r="C212" s="85" t="s">
        <v>574</v>
      </c>
      <c r="D212" s="86" t="s">
        <v>100</v>
      </c>
      <c r="E212" s="84" t="s">
        <v>31</v>
      </c>
      <c r="F212" s="84" t="s">
        <v>36</v>
      </c>
      <c r="G212" s="86" t="s">
        <v>39</v>
      </c>
      <c r="H212" s="86" t="s">
        <v>44</v>
      </c>
      <c r="I212" s="86" t="s">
        <v>49</v>
      </c>
      <c r="J212" s="86" t="s">
        <v>110</v>
      </c>
      <c r="K212" s="86">
        <v>1</v>
      </c>
      <c r="L212" s="86" t="s">
        <v>50</v>
      </c>
      <c r="M212" s="86"/>
      <c r="N212" s="86"/>
      <c r="O212" s="81" t="s">
        <v>1228</v>
      </c>
      <c r="P212" s="90" t="s">
        <v>908</v>
      </c>
      <c r="Q212" s="97" t="s">
        <v>1224</v>
      </c>
      <c r="R212" s="97" t="s">
        <v>2626</v>
      </c>
      <c r="S212" s="98"/>
      <c r="T212" s="99"/>
    </row>
    <row r="213" spans="1:20" ht="184.8">
      <c r="A213" s="81">
        <v>208</v>
      </c>
      <c r="B213" s="82" t="s">
        <v>1229</v>
      </c>
      <c r="C213" s="85" t="s">
        <v>575</v>
      </c>
      <c r="D213" s="86" t="s">
        <v>100</v>
      </c>
      <c r="E213" s="84" t="s">
        <v>31</v>
      </c>
      <c r="F213" s="84" t="s">
        <v>36</v>
      </c>
      <c r="G213" s="86" t="s">
        <v>39</v>
      </c>
      <c r="H213" s="86" t="s">
        <v>45</v>
      </c>
      <c r="I213" s="86" t="s">
        <v>49</v>
      </c>
      <c r="J213" s="86" t="s">
        <v>110</v>
      </c>
      <c r="K213" s="86">
        <v>1</v>
      </c>
      <c r="L213" s="86" t="s">
        <v>50</v>
      </c>
      <c r="M213" s="86"/>
      <c r="N213" s="86"/>
      <c r="O213" s="81" t="s">
        <v>1229</v>
      </c>
      <c r="P213" s="90" t="s">
        <v>908</v>
      </c>
      <c r="Q213" s="97" t="s">
        <v>1215</v>
      </c>
      <c r="R213" s="97" t="s">
        <v>2627</v>
      </c>
      <c r="S213" s="98"/>
      <c r="T213" s="99"/>
    </row>
    <row r="214" spans="1:20" ht="277.2">
      <c r="A214" s="81">
        <v>209</v>
      </c>
      <c r="B214" s="82" t="s">
        <v>1230</v>
      </c>
      <c r="C214" s="85" t="s">
        <v>577</v>
      </c>
      <c r="D214" s="86" t="s">
        <v>104</v>
      </c>
      <c r="E214" s="84" t="s">
        <v>31</v>
      </c>
      <c r="F214" s="84" t="s">
        <v>36</v>
      </c>
      <c r="G214" s="86" t="s">
        <v>39</v>
      </c>
      <c r="H214" s="86" t="s">
        <v>44</v>
      </c>
      <c r="I214" s="86" t="s">
        <v>49</v>
      </c>
      <c r="J214" s="86" t="s">
        <v>110</v>
      </c>
      <c r="K214" s="86">
        <v>1</v>
      </c>
      <c r="L214" s="86" t="s">
        <v>50</v>
      </c>
      <c r="M214" s="86"/>
      <c r="N214" s="86"/>
      <c r="O214" s="81" t="s">
        <v>1230</v>
      </c>
      <c r="P214" s="90" t="s">
        <v>908</v>
      </c>
      <c r="Q214" s="97" t="s">
        <v>2628</v>
      </c>
      <c r="R214" s="97" t="s">
        <v>2629</v>
      </c>
      <c r="S214" s="98"/>
      <c r="T214" s="99"/>
    </row>
    <row r="215" spans="1:20" ht="250.8">
      <c r="A215" s="81">
        <v>210</v>
      </c>
      <c r="B215" s="82" t="s">
        <v>1231</v>
      </c>
      <c r="C215" s="85" t="s">
        <v>578</v>
      </c>
      <c r="D215" s="86" t="s">
        <v>100</v>
      </c>
      <c r="E215" s="84" t="s">
        <v>31</v>
      </c>
      <c r="F215" s="84" t="s">
        <v>36</v>
      </c>
      <c r="G215" s="86" t="s">
        <v>39</v>
      </c>
      <c r="H215" s="86" t="s">
        <v>45</v>
      </c>
      <c r="I215" s="86" t="s">
        <v>49</v>
      </c>
      <c r="J215" s="86" t="s">
        <v>110</v>
      </c>
      <c r="K215" s="86">
        <v>1</v>
      </c>
      <c r="L215" s="86" t="s">
        <v>50</v>
      </c>
      <c r="M215" s="86"/>
      <c r="N215" s="86"/>
      <c r="O215" s="81" t="s">
        <v>1231</v>
      </c>
      <c r="P215" s="90" t="s">
        <v>908</v>
      </c>
      <c r="Q215" s="97" t="s">
        <v>2628</v>
      </c>
      <c r="R215" s="97" t="s">
        <v>2630</v>
      </c>
      <c r="S215" s="98"/>
      <c r="T215" s="99"/>
    </row>
    <row r="216" spans="1:20" ht="105.6">
      <c r="A216" s="81">
        <v>211</v>
      </c>
      <c r="B216" s="82" t="s">
        <v>1232</v>
      </c>
      <c r="C216" s="85" t="s">
        <v>579</v>
      </c>
      <c r="D216" s="86" t="s">
        <v>100</v>
      </c>
      <c r="E216" s="84" t="s">
        <v>31</v>
      </c>
      <c r="F216" s="84" t="s">
        <v>36</v>
      </c>
      <c r="G216" s="86" t="s">
        <v>39</v>
      </c>
      <c r="H216" s="86" t="s">
        <v>45</v>
      </c>
      <c r="I216" s="86" t="s">
        <v>49</v>
      </c>
      <c r="J216" s="86" t="s">
        <v>110</v>
      </c>
      <c r="K216" s="86">
        <v>1</v>
      </c>
      <c r="L216" s="86" t="s">
        <v>50</v>
      </c>
      <c r="M216" s="86"/>
      <c r="N216" s="86"/>
      <c r="O216" s="81" t="s">
        <v>1232</v>
      </c>
      <c r="P216" s="90" t="s">
        <v>908</v>
      </c>
      <c r="Q216" s="97" t="s">
        <v>2628</v>
      </c>
      <c r="R216" s="97" t="s">
        <v>2631</v>
      </c>
      <c r="S216" s="98" t="s">
        <v>1233</v>
      </c>
      <c r="T216" s="99"/>
    </row>
    <row r="217" spans="1:20" ht="92.4">
      <c r="A217" s="81">
        <v>212</v>
      </c>
      <c r="B217" s="82" t="s">
        <v>1234</v>
      </c>
      <c r="C217" s="85" t="s">
        <v>580</v>
      </c>
      <c r="D217" s="86" t="s">
        <v>100</v>
      </c>
      <c r="E217" s="84" t="s">
        <v>31</v>
      </c>
      <c r="F217" s="84" t="s">
        <v>36</v>
      </c>
      <c r="G217" s="86" t="s">
        <v>39</v>
      </c>
      <c r="H217" s="86" t="s">
        <v>45</v>
      </c>
      <c r="I217" s="86" t="s">
        <v>49</v>
      </c>
      <c r="J217" s="86" t="s">
        <v>110</v>
      </c>
      <c r="K217" s="86">
        <v>1</v>
      </c>
      <c r="L217" s="86" t="s">
        <v>50</v>
      </c>
      <c r="M217" s="86"/>
      <c r="N217" s="86"/>
      <c r="O217" s="81" t="s">
        <v>1234</v>
      </c>
      <c r="P217" s="90" t="s">
        <v>908</v>
      </c>
      <c r="Q217" s="97" t="s">
        <v>2607</v>
      </c>
      <c r="R217" s="97" t="s">
        <v>2632</v>
      </c>
      <c r="S217" s="98"/>
      <c r="T217" s="99"/>
    </row>
    <row r="218" spans="1:20" ht="184.8">
      <c r="A218" s="81">
        <v>213</v>
      </c>
      <c r="B218" s="82" t="s">
        <v>1235</v>
      </c>
      <c r="C218" s="85" t="s">
        <v>581</v>
      </c>
      <c r="D218" s="86" t="s">
        <v>104</v>
      </c>
      <c r="E218" s="84" t="s">
        <v>31</v>
      </c>
      <c r="F218" s="84" t="s">
        <v>36</v>
      </c>
      <c r="G218" s="86" t="s">
        <v>39</v>
      </c>
      <c r="H218" s="86" t="s">
        <v>44</v>
      </c>
      <c r="I218" s="86" t="s">
        <v>49</v>
      </c>
      <c r="J218" s="86" t="s">
        <v>110</v>
      </c>
      <c r="K218" s="86">
        <v>1</v>
      </c>
      <c r="L218" s="86" t="s">
        <v>50</v>
      </c>
      <c r="M218" s="86"/>
      <c r="N218" s="86"/>
      <c r="O218" s="81" t="s">
        <v>1235</v>
      </c>
      <c r="P218" s="90" t="s">
        <v>908</v>
      </c>
      <c r="Q218" s="97" t="s">
        <v>1224</v>
      </c>
      <c r="R218" s="97" t="s">
        <v>2633</v>
      </c>
      <c r="S218" s="98"/>
      <c r="T218" s="99"/>
    </row>
    <row r="219" spans="1:20" ht="118.8">
      <c r="A219" s="81">
        <v>214</v>
      </c>
      <c r="B219" s="82" t="s">
        <v>1236</v>
      </c>
      <c r="C219" s="85" t="s">
        <v>582</v>
      </c>
      <c r="D219" s="86" t="s">
        <v>100</v>
      </c>
      <c r="E219" s="84" t="s">
        <v>31</v>
      </c>
      <c r="F219" s="84" t="s">
        <v>36</v>
      </c>
      <c r="G219" s="86" t="s">
        <v>39</v>
      </c>
      <c r="H219" s="86" t="s">
        <v>45</v>
      </c>
      <c r="I219" s="86" t="s">
        <v>49</v>
      </c>
      <c r="J219" s="86" t="s">
        <v>110</v>
      </c>
      <c r="K219" s="86">
        <v>1</v>
      </c>
      <c r="L219" s="86" t="s">
        <v>50</v>
      </c>
      <c r="M219" s="86"/>
      <c r="N219" s="86"/>
      <c r="O219" s="81" t="s">
        <v>1236</v>
      </c>
      <c r="P219" s="90" t="s">
        <v>908</v>
      </c>
      <c r="Q219" s="97" t="s">
        <v>1217</v>
      </c>
      <c r="R219" s="97" t="s">
        <v>2634</v>
      </c>
      <c r="S219" s="98"/>
      <c r="T219" s="99"/>
    </row>
    <row r="220" spans="1:20" ht="145.19999999999999">
      <c r="A220" s="81">
        <v>215</v>
      </c>
      <c r="B220" s="82" t="s">
        <v>1237</v>
      </c>
      <c r="C220" s="85" t="s">
        <v>583</v>
      </c>
      <c r="D220" s="86" t="s">
        <v>104</v>
      </c>
      <c r="E220" s="84" t="s">
        <v>31</v>
      </c>
      <c r="F220" s="84" t="s">
        <v>36</v>
      </c>
      <c r="G220" s="86" t="s">
        <v>39</v>
      </c>
      <c r="H220" s="86" t="s">
        <v>43</v>
      </c>
      <c r="I220" s="86" t="s">
        <v>49</v>
      </c>
      <c r="J220" s="86" t="s">
        <v>110</v>
      </c>
      <c r="K220" s="86">
        <v>1</v>
      </c>
      <c r="L220" s="86" t="s">
        <v>50</v>
      </c>
      <c r="M220" s="86"/>
      <c r="N220" s="86"/>
      <c r="O220" s="81" t="s">
        <v>1237</v>
      </c>
      <c r="P220" s="90" t="s">
        <v>908</v>
      </c>
      <c r="Q220" s="97" t="s">
        <v>2628</v>
      </c>
      <c r="R220" s="97" t="s">
        <v>2635</v>
      </c>
      <c r="S220" s="98"/>
      <c r="T220" s="99"/>
    </row>
    <row r="221" spans="1:20" ht="145.19999999999999">
      <c r="A221" s="81">
        <v>216</v>
      </c>
      <c r="B221" s="82" t="s">
        <v>1238</v>
      </c>
      <c r="C221" s="85" t="s">
        <v>584</v>
      </c>
      <c r="D221" s="86" t="s">
        <v>104</v>
      </c>
      <c r="E221" s="84" t="s">
        <v>31</v>
      </c>
      <c r="F221" s="84" t="s">
        <v>36</v>
      </c>
      <c r="G221" s="86" t="s">
        <v>39</v>
      </c>
      <c r="H221" s="86" t="s">
        <v>44</v>
      </c>
      <c r="I221" s="86" t="s">
        <v>49</v>
      </c>
      <c r="J221" s="86" t="s">
        <v>110</v>
      </c>
      <c r="K221" s="86">
        <v>1</v>
      </c>
      <c r="L221" s="86" t="s">
        <v>50</v>
      </c>
      <c r="M221" s="86"/>
      <c r="N221" s="86"/>
      <c r="O221" s="81" t="s">
        <v>1238</v>
      </c>
      <c r="P221" s="90" t="s">
        <v>908</v>
      </c>
      <c r="Q221" s="97" t="s">
        <v>1224</v>
      </c>
      <c r="R221" s="97" t="s">
        <v>2636</v>
      </c>
      <c r="S221" s="98"/>
      <c r="T221" s="99"/>
    </row>
    <row r="222" spans="1:20" ht="132">
      <c r="A222" s="81">
        <v>217</v>
      </c>
      <c r="B222" s="82" t="s">
        <v>1239</v>
      </c>
      <c r="C222" s="85" t="s">
        <v>585</v>
      </c>
      <c r="D222" s="86" t="s">
        <v>100</v>
      </c>
      <c r="E222" s="84" t="s">
        <v>31</v>
      </c>
      <c r="F222" s="84" t="s">
        <v>36</v>
      </c>
      <c r="G222" s="86" t="s">
        <v>39</v>
      </c>
      <c r="H222" s="86" t="s">
        <v>46</v>
      </c>
      <c r="I222" s="86" t="s">
        <v>49</v>
      </c>
      <c r="J222" s="86" t="s">
        <v>110</v>
      </c>
      <c r="K222" s="86">
        <v>1</v>
      </c>
      <c r="L222" s="86" t="s">
        <v>50</v>
      </c>
      <c r="M222" s="86"/>
      <c r="N222" s="86"/>
      <c r="O222" s="81" t="s">
        <v>1239</v>
      </c>
      <c r="P222" s="90" t="s">
        <v>908</v>
      </c>
      <c r="Q222" s="97" t="s">
        <v>2628</v>
      </c>
      <c r="R222" s="97" t="s">
        <v>2637</v>
      </c>
      <c r="S222" s="98"/>
      <c r="T222" s="99"/>
    </row>
    <row r="223" spans="1:20" ht="158.4">
      <c r="A223" s="81">
        <v>218</v>
      </c>
      <c r="B223" s="82" t="s">
        <v>1240</v>
      </c>
      <c r="C223" s="85" t="s">
        <v>586</v>
      </c>
      <c r="D223" s="86" t="s">
        <v>104</v>
      </c>
      <c r="E223" s="84" t="s">
        <v>31</v>
      </c>
      <c r="F223" s="84" t="s">
        <v>36</v>
      </c>
      <c r="G223" s="86" t="s">
        <v>39</v>
      </c>
      <c r="H223" s="86" t="s">
        <v>45</v>
      </c>
      <c r="I223" s="86" t="s">
        <v>49</v>
      </c>
      <c r="J223" s="86" t="s">
        <v>110</v>
      </c>
      <c r="K223" s="86">
        <v>1</v>
      </c>
      <c r="L223" s="86" t="s">
        <v>50</v>
      </c>
      <c r="M223" s="86"/>
      <c r="N223" s="86"/>
      <c r="O223" s="81" t="s">
        <v>1240</v>
      </c>
      <c r="P223" s="90" t="s">
        <v>908</v>
      </c>
      <c r="Q223" s="97" t="s">
        <v>2624</v>
      </c>
      <c r="R223" s="97" t="s">
        <v>2638</v>
      </c>
      <c r="S223" s="98"/>
      <c r="T223" s="99"/>
    </row>
    <row r="224" spans="1:20" ht="145.19999999999999">
      <c r="A224" s="81">
        <v>219</v>
      </c>
      <c r="B224" s="82" t="s">
        <v>1241</v>
      </c>
      <c r="C224" s="85" t="s">
        <v>585</v>
      </c>
      <c r="D224" s="86" t="s">
        <v>100</v>
      </c>
      <c r="E224" s="84" t="s">
        <v>31</v>
      </c>
      <c r="F224" s="84" t="s">
        <v>36</v>
      </c>
      <c r="G224" s="86" t="s">
        <v>39</v>
      </c>
      <c r="H224" s="86" t="s">
        <v>46</v>
      </c>
      <c r="I224" s="86" t="s">
        <v>49</v>
      </c>
      <c r="J224" s="86" t="s">
        <v>110</v>
      </c>
      <c r="K224" s="86">
        <v>1</v>
      </c>
      <c r="L224" s="86" t="s">
        <v>50</v>
      </c>
      <c r="M224" s="86"/>
      <c r="N224" s="86"/>
      <c r="O224" s="81" t="s">
        <v>1241</v>
      </c>
      <c r="P224" s="90" t="s">
        <v>908</v>
      </c>
      <c r="Q224" s="97" t="s">
        <v>2624</v>
      </c>
      <c r="R224" s="97" t="s">
        <v>2639</v>
      </c>
      <c r="S224" s="98"/>
      <c r="T224" s="99"/>
    </row>
    <row r="225" spans="1:20" ht="184.8">
      <c r="A225" s="81">
        <v>220</v>
      </c>
      <c r="B225" s="82" t="s">
        <v>1242</v>
      </c>
      <c r="C225" s="85" t="s">
        <v>587</v>
      </c>
      <c r="D225" s="86" t="s">
        <v>104</v>
      </c>
      <c r="E225" s="84" t="s">
        <v>31</v>
      </c>
      <c r="F225" s="84" t="s">
        <v>36</v>
      </c>
      <c r="G225" s="86" t="s">
        <v>39</v>
      </c>
      <c r="H225" s="86" t="s">
        <v>44</v>
      </c>
      <c r="I225" s="86" t="s">
        <v>49</v>
      </c>
      <c r="J225" s="86" t="s">
        <v>110</v>
      </c>
      <c r="K225" s="86">
        <v>1</v>
      </c>
      <c r="L225" s="86" t="s">
        <v>50</v>
      </c>
      <c r="M225" s="86"/>
      <c r="N225" s="86"/>
      <c r="O225" s="81" t="s">
        <v>1242</v>
      </c>
      <c r="P225" s="90" t="s">
        <v>908</v>
      </c>
      <c r="Q225" s="97" t="s">
        <v>1215</v>
      </c>
      <c r="R225" s="97" t="s">
        <v>2640</v>
      </c>
      <c r="S225" s="98"/>
      <c r="T225" s="99"/>
    </row>
    <row r="226" spans="1:20" ht="92.4">
      <c r="A226" s="81">
        <v>221</v>
      </c>
      <c r="B226" s="82" t="s">
        <v>1243</v>
      </c>
      <c r="C226" s="85" t="s">
        <v>588</v>
      </c>
      <c r="D226" s="86" t="s">
        <v>100</v>
      </c>
      <c r="E226" s="84" t="s">
        <v>31</v>
      </c>
      <c r="F226" s="84" t="s">
        <v>36</v>
      </c>
      <c r="G226" s="86" t="s">
        <v>39</v>
      </c>
      <c r="H226" s="86" t="s">
        <v>45</v>
      </c>
      <c r="I226" s="86" t="s">
        <v>49</v>
      </c>
      <c r="J226" s="86" t="s">
        <v>110</v>
      </c>
      <c r="K226" s="86">
        <v>1</v>
      </c>
      <c r="L226" s="86" t="s">
        <v>50</v>
      </c>
      <c r="M226" s="86"/>
      <c r="N226" s="86"/>
      <c r="O226" s="81" t="s">
        <v>1243</v>
      </c>
      <c r="P226" s="90" t="s">
        <v>908</v>
      </c>
      <c r="Q226" s="97" t="s">
        <v>1215</v>
      </c>
      <c r="R226" s="97" t="s">
        <v>2641</v>
      </c>
      <c r="S226" s="98"/>
      <c r="T226" s="99"/>
    </row>
    <row r="227" spans="1:20" ht="79.2">
      <c r="A227" s="81">
        <v>222</v>
      </c>
      <c r="B227" s="82" t="s">
        <v>1244</v>
      </c>
      <c r="C227" s="85" t="s">
        <v>589</v>
      </c>
      <c r="D227" s="86" t="s">
        <v>100</v>
      </c>
      <c r="E227" s="84" t="s">
        <v>31</v>
      </c>
      <c r="F227" s="84" t="s">
        <v>36</v>
      </c>
      <c r="G227" s="86" t="s">
        <v>39</v>
      </c>
      <c r="H227" s="86" t="s">
        <v>45</v>
      </c>
      <c r="I227" s="86" t="s">
        <v>49</v>
      </c>
      <c r="J227" s="86" t="s">
        <v>110</v>
      </c>
      <c r="K227" s="86">
        <v>1</v>
      </c>
      <c r="L227" s="86" t="s">
        <v>50</v>
      </c>
      <c r="M227" s="86"/>
      <c r="N227" s="86"/>
      <c r="O227" s="81" t="s">
        <v>1244</v>
      </c>
      <c r="P227" s="90" t="s">
        <v>908</v>
      </c>
      <c r="Q227" s="97" t="s">
        <v>2607</v>
      </c>
      <c r="R227" s="97" t="s">
        <v>2642</v>
      </c>
      <c r="S227" s="98"/>
      <c r="T227" s="99"/>
    </row>
    <row r="228" spans="1:20" ht="171.6">
      <c r="A228" s="81">
        <v>223</v>
      </c>
      <c r="B228" s="82" t="s">
        <v>1245</v>
      </c>
      <c r="C228" s="85" t="s">
        <v>586</v>
      </c>
      <c r="D228" s="86" t="s">
        <v>104</v>
      </c>
      <c r="E228" s="84" t="s">
        <v>31</v>
      </c>
      <c r="F228" s="84" t="s">
        <v>36</v>
      </c>
      <c r="G228" s="86" t="s">
        <v>39</v>
      </c>
      <c r="H228" s="86" t="s">
        <v>45</v>
      </c>
      <c r="I228" s="86" t="s">
        <v>49</v>
      </c>
      <c r="J228" s="86" t="s">
        <v>110</v>
      </c>
      <c r="K228" s="86">
        <v>1</v>
      </c>
      <c r="L228" s="86" t="s">
        <v>50</v>
      </c>
      <c r="M228" s="86"/>
      <c r="N228" s="86"/>
      <c r="O228" s="81" t="s">
        <v>1245</v>
      </c>
      <c r="P228" s="90" t="s">
        <v>908</v>
      </c>
      <c r="Q228" s="97" t="s">
        <v>2624</v>
      </c>
      <c r="R228" s="97" t="s">
        <v>2643</v>
      </c>
      <c r="S228" s="98"/>
      <c r="T228" s="99"/>
    </row>
    <row r="229" spans="1:20" ht="132">
      <c r="A229" s="81">
        <v>224</v>
      </c>
      <c r="B229" s="82" t="s">
        <v>1246</v>
      </c>
      <c r="C229" s="85" t="s">
        <v>590</v>
      </c>
      <c r="D229" s="86" t="s">
        <v>100</v>
      </c>
      <c r="E229" s="84" t="s">
        <v>31</v>
      </c>
      <c r="F229" s="84" t="s">
        <v>36</v>
      </c>
      <c r="G229" s="86" t="s">
        <v>39</v>
      </c>
      <c r="H229" s="86" t="s">
        <v>45</v>
      </c>
      <c r="I229" s="86" t="s">
        <v>49</v>
      </c>
      <c r="J229" s="86" t="s">
        <v>110</v>
      </c>
      <c r="K229" s="86">
        <v>1</v>
      </c>
      <c r="L229" s="86" t="s">
        <v>50</v>
      </c>
      <c r="M229" s="86"/>
      <c r="N229" s="86"/>
      <c r="O229" s="81" t="s">
        <v>1246</v>
      </c>
      <c r="P229" s="90" t="s">
        <v>908</v>
      </c>
      <c r="Q229" s="97" t="s">
        <v>1247</v>
      </c>
      <c r="R229" s="97" t="s">
        <v>2644</v>
      </c>
      <c r="S229" s="98"/>
      <c r="T229" s="99"/>
    </row>
    <row r="230" spans="1:20" ht="105.6">
      <c r="A230" s="81">
        <v>225</v>
      </c>
      <c r="B230" s="82" t="s">
        <v>1248</v>
      </c>
      <c r="C230" s="85" t="s">
        <v>591</v>
      </c>
      <c r="D230" s="86" t="s">
        <v>104</v>
      </c>
      <c r="E230" s="84" t="s">
        <v>31</v>
      </c>
      <c r="F230" s="84" t="s">
        <v>36</v>
      </c>
      <c r="G230" s="86" t="s">
        <v>39</v>
      </c>
      <c r="H230" s="86" t="s">
        <v>43</v>
      </c>
      <c r="I230" s="86" t="s">
        <v>49</v>
      </c>
      <c r="J230" s="86" t="s">
        <v>110</v>
      </c>
      <c r="K230" s="86">
        <v>1</v>
      </c>
      <c r="L230" s="86" t="s">
        <v>50</v>
      </c>
      <c r="M230" s="86"/>
      <c r="N230" s="86"/>
      <c r="O230" s="81" t="s">
        <v>1248</v>
      </c>
      <c r="P230" s="90" t="s">
        <v>908</v>
      </c>
      <c r="Q230" s="97" t="s">
        <v>2624</v>
      </c>
      <c r="R230" s="97" t="s">
        <v>2645</v>
      </c>
      <c r="S230" s="98"/>
      <c r="T230" s="99"/>
    </row>
    <row r="231" spans="1:20" ht="171.6">
      <c r="A231" s="81">
        <v>226</v>
      </c>
      <c r="B231" s="82" t="s">
        <v>1249</v>
      </c>
      <c r="C231" s="85" t="s">
        <v>562</v>
      </c>
      <c r="D231" s="86" t="s">
        <v>100</v>
      </c>
      <c r="E231" s="84" t="s">
        <v>31</v>
      </c>
      <c r="F231" s="84" t="s">
        <v>36</v>
      </c>
      <c r="G231" s="86" t="s">
        <v>39</v>
      </c>
      <c r="H231" s="86" t="s">
        <v>45</v>
      </c>
      <c r="I231" s="86" t="s">
        <v>49</v>
      </c>
      <c r="J231" s="86" t="s">
        <v>110</v>
      </c>
      <c r="K231" s="86">
        <v>1</v>
      </c>
      <c r="L231" s="86" t="s">
        <v>50</v>
      </c>
      <c r="M231" s="86"/>
      <c r="N231" s="86"/>
      <c r="O231" s="81" t="s">
        <v>1249</v>
      </c>
      <c r="P231" s="90" t="s">
        <v>908</v>
      </c>
      <c r="Q231" s="97" t="s">
        <v>1215</v>
      </c>
      <c r="R231" s="97" t="s">
        <v>2646</v>
      </c>
      <c r="S231" s="98"/>
      <c r="T231" s="99"/>
    </row>
    <row r="232" spans="1:20" ht="79.2">
      <c r="A232" s="81">
        <v>227</v>
      </c>
      <c r="B232" s="82" t="s">
        <v>1250</v>
      </c>
      <c r="C232" s="85" t="s">
        <v>592</v>
      </c>
      <c r="D232" s="86" t="s">
        <v>100</v>
      </c>
      <c r="E232" s="84" t="s">
        <v>31</v>
      </c>
      <c r="F232" s="84" t="s">
        <v>36</v>
      </c>
      <c r="G232" s="86" t="s">
        <v>39</v>
      </c>
      <c r="H232" s="86" t="s">
        <v>45</v>
      </c>
      <c r="I232" s="86" t="s">
        <v>49</v>
      </c>
      <c r="J232" s="86" t="s">
        <v>110</v>
      </c>
      <c r="K232" s="86">
        <v>1</v>
      </c>
      <c r="L232" s="86" t="s">
        <v>50</v>
      </c>
      <c r="M232" s="86"/>
      <c r="N232" s="86"/>
      <c r="O232" s="81" t="s">
        <v>1250</v>
      </c>
      <c r="P232" s="90" t="s">
        <v>908</v>
      </c>
      <c r="Q232" s="97" t="s">
        <v>1215</v>
      </c>
      <c r="R232" s="97" t="s">
        <v>2647</v>
      </c>
      <c r="S232" s="98"/>
      <c r="T232" s="99"/>
    </row>
    <row r="233" spans="1:20" ht="264">
      <c r="A233" s="81">
        <v>228</v>
      </c>
      <c r="B233" s="82" t="s">
        <v>1251</v>
      </c>
      <c r="C233" s="85" t="s">
        <v>562</v>
      </c>
      <c r="D233" s="86" t="s">
        <v>100</v>
      </c>
      <c r="E233" s="84" t="s">
        <v>31</v>
      </c>
      <c r="F233" s="84" t="s">
        <v>36</v>
      </c>
      <c r="G233" s="86" t="s">
        <v>39</v>
      </c>
      <c r="H233" s="86" t="s">
        <v>45</v>
      </c>
      <c r="I233" s="86" t="s">
        <v>49</v>
      </c>
      <c r="J233" s="86" t="s">
        <v>110</v>
      </c>
      <c r="K233" s="86">
        <v>1</v>
      </c>
      <c r="L233" s="86" t="s">
        <v>50</v>
      </c>
      <c r="M233" s="86"/>
      <c r="N233" s="86"/>
      <c r="O233" s="81" t="s">
        <v>1251</v>
      </c>
      <c r="P233" s="90" t="s">
        <v>908</v>
      </c>
      <c r="Q233" s="97" t="s">
        <v>2648</v>
      </c>
      <c r="R233" s="97" t="s">
        <v>2649</v>
      </c>
      <c r="S233" s="98"/>
      <c r="T233" s="99"/>
    </row>
    <row r="234" spans="1:20" ht="92.4">
      <c r="A234" s="81">
        <v>229</v>
      </c>
      <c r="B234" s="82" t="s">
        <v>1252</v>
      </c>
      <c r="C234" s="85" t="s">
        <v>593</v>
      </c>
      <c r="D234" s="86" t="s">
        <v>100</v>
      </c>
      <c r="E234" s="84" t="s">
        <v>31</v>
      </c>
      <c r="F234" s="84" t="s">
        <v>36</v>
      </c>
      <c r="G234" s="86" t="s">
        <v>39</v>
      </c>
      <c r="H234" s="86" t="s">
        <v>45</v>
      </c>
      <c r="I234" s="86" t="s">
        <v>49</v>
      </c>
      <c r="J234" s="86" t="s">
        <v>110</v>
      </c>
      <c r="K234" s="86">
        <v>1</v>
      </c>
      <c r="L234" s="86" t="s">
        <v>50</v>
      </c>
      <c r="M234" s="86"/>
      <c r="N234" s="86"/>
      <c r="O234" s="81" t="s">
        <v>1252</v>
      </c>
      <c r="P234" s="90" t="s">
        <v>908</v>
      </c>
      <c r="Q234" s="97" t="s">
        <v>1253</v>
      </c>
      <c r="R234" s="97" t="s">
        <v>2650</v>
      </c>
      <c r="S234" s="98"/>
      <c r="T234" s="99"/>
    </row>
    <row r="235" spans="1:20" ht="79.2">
      <c r="A235" s="81">
        <v>230</v>
      </c>
      <c r="B235" s="82" t="s">
        <v>1254</v>
      </c>
      <c r="C235" s="85" t="s">
        <v>594</v>
      </c>
      <c r="D235" s="86" t="s">
        <v>100</v>
      </c>
      <c r="E235" s="84" t="s">
        <v>31</v>
      </c>
      <c r="F235" s="84" t="s">
        <v>36</v>
      </c>
      <c r="G235" s="86" t="s">
        <v>39</v>
      </c>
      <c r="H235" s="86" t="s">
        <v>45</v>
      </c>
      <c r="I235" s="86" t="s">
        <v>49</v>
      </c>
      <c r="J235" s="86" t="s">
        <v>110</v>
      </c>
      <c r="K235" s="86">
        <v>1</v>
      </c>
      <c r="L235" s="86" t="s">
        <v>50</v>
      </c>
      <c r="M235" s="86"/>
      <c r="N235" s="86"/>
      <c r="O235" s="81" t="s">
        <v>1254</v>
      </c>
      <c r="P235" s="90" t="s">
        <v>908</v>
      </c>
      <c r="Q235" s="97" t="s">
        <v>2607</v>
      </c>
      <c r="R235" s="97" t="s">
        <v>1255</v>
      </c>
      <c r="S235" s="98"/>
      <c r="T235" s="99"/>
    </row>
    <row r="236" spans="1:20" ht="66">
      <c r="A236" s="81">
        <v>231</v>
      </c>
      <c r="B236" s="82" t="s">
        <v>1256</v>
      </c>
      <c r="C236" s="85" t="s">
        <v>595</v>
      </c>
      <c r="D236" s="86" t="s">
        <v>100</v>
      </c>
      <c r="E236" s="84" t="s">
        <v>31</v>
      </c>
      <c r="F236" s="84" t="s">
        <v>36</v>
      </c>
      <c r="G236" s="86" t="s">
        <v>39</v>
      </c>
      <c r="H236" s="86" t="s">
        <v>45</v>
      </c>
      <c r="I236" s="86" t="s">
        <v>49</v>
      </c>
      <c r="J236" s="86" t="s">
        <v>110</v>
      </c>
      <c r="K236" s="86">
        <v>1</v>
      </c>
      <c r="L236" s="86" t="s">
        <v>50</v>
      </c>
      <c r="M236" s="86"/>
      <c r="N236" s="86"/>
      <c r="O236" s="81" t="s">
        <v>1256</v>
      </c>
      <c r="P236" s="90" t="s">
        <v>908</v>
      </c>
      <c r="Q236" s="97" t="s">
        <v>2628</v>
      </c>
      <c r="R236" s="97" t="s">
        <v>2651</v>
      </c>
      <c r="S236" s="98"/>
      <c r="T236" s="99"/>
    </row>
    <row r="237" spans="1:20" ht="66">
      <c r="A237" s="81">
        <v>232</v>
      </c>
      <c r="B237" s="82" t="s">
        <v>1257</v>
      </c>
      <c r="C237" s="85" t="s">
        <v>596</v>
      </c>
      <c r="D237" s="86" t="s">
        <v>100</v>
      </c>
      <c r="E237" s="84" t="s">
        <v>31</v>
      </c>
      <c r="F237" s="84" t="s">
        <v>36</v>
      </c>
      <c r="G237" s="86" t="s">
        <v>39</v>
      </c>
      <c r="H237" s="86" t="s">
        <v>45</v>
      </c>
      <c r="I237" s="86" t="s">
        <v>49</v>
      </c>
      <c r="J237" s="86" t="s">
        <v>110</v>
      </c>
      <c r="K237" s="86">
        <v>1</v>
      </c>
      <c r="L237" s="86" t="s">
        <v>50</v>
      </c>
      <c r="M237" s="86"/>
      <c r="N237" s="86"/>
      <c r="O237" s="81" t="s">
        <v>1257</v>
      </c>
      <c r="P237" s="90" t="s">
        <v>908</v>
      </c>
      <c r="Q237" s="97" t="s">
        <v>2628</v>
      </c>
      <c r="R237" s="97" t="s">
        <v>1258</v>
      </c>
      <c r="S237" s="98"/>
      <c r="T237" s="99"/>
    </row>
    <row r="238" spans="1:20" ht="132">
      <c r="A238" s="81">
        <v>233</v>
      </c>
      <c r="B238" s="82" t="s">
        <v>1259</v>
      </c>
      <c r="C238" s="85" t="s">
        <v>597</v>
      </c>
      <c r="D238" s="86" t="s">
        <v>104</v>
      </c>
      <c r="E238" s="84" t="s">
        <v>31</v>
      </c>
      <c r="F238" s="84" t="s">
        <v>36</v>
      </c>
      <c r="G238" s="86" t="s">
        <v>39</v>
      </c>
      <c r="H238" s="86" t="s">
        <v>45</v>
      </c>
      <c r="I238" s="86" t="s">
        <v>49</v>
      </c>
      <c r="J238" s="86" t="s">
        <v>110</v>
      </c>
      <c r="K238" s="86">
        <v>1</v>
      </c>
      <c r="L238" s="86" t="s">
        <v>50</v>
      </c>
      <c r="M238" s="86"/>
      <c r="N238" s="86"/>
      <c r="O238" s="81" t="s">
        <v>1259</v>
      </c>
      <c r="P238" s="90" t="s">
        <v>908</v>
      </c>
      <c r="Q238" s="97" t="s">
        <v>2624</v>
      </c>
      <c r="R238" s="97" t="s">
        <v>2652</v>
      </c>
      <c r="S238" s="98"/>
      <c r="T238" s="99"/>
    </row>
    <row r="239" spans="1:20" ht="79.2">
      <c r="A239" s="81">
        <v>234</v>
      </c>
      <c r="B239" s="82" t="s">
        <v>1260</v>
      </c>
      <c r="C239" s="85" t="s">
        <v>598</v>
      </c>
      <c r="D239" s="86" t="s">
        <v>104</v>
      </c>
      <c r="E239" s="84" t="s">
        <v>31</v>
      </c>
      <c r="F239" s="84" t="s">
        <v>36</v>
      </c>
      <c r="G239" s="86" t="s">
        <v>39</v>
      </c>
      <c r="H239" s="86" t="s">
        <v>44</v>
      </c>
      <c r="I239" s="86" t="s">
        <v>49</v>
      </c>
      <c r="J239" s="86" t="s">
        <v>110</v>
      </c>
      <c r="K239" s="86">
        <v>1</v>
      </c>
      <c r="L239" s="86" t="s">
        <v>50</v>
      </c>
      <c r="M239" s="86"/>
      <c r="N239" s="86"/>
      <c r="O239" s="81" t="s">
        <v>1260</v>
      </c>
      <c r="P239" s="90" t="s">
        <v>908</v>
      </c>
      <c r="Q239" s="97" t="s">
        <v>2624</v>
      </c>
      <c r="R239" s="97" t="s">
        <v>2653</v>
      </c>
      <c r="S239" s="98"/>
      <c r="T239" s="99"/>
    </row>
    <row r="240" spans="1:20" ht="132">
      <c r="A240" s="81">
        <v>235</v>
      </c>
      <c r="B240" s="82" t="s">
        <v>1261</v>
      </c>
      <c r="C240" s="85" t="s">
        <v>599</v>
      </c>
      <c r="D240" s="86" t="s">
        <v>104</v>
      </c>
      <c r="E240" s="84" t="s">
        <v>31</v>
      </c>
      <c r="F240" s="84" t="s">
        <v>36</v>
      </c>
      <c r="G240" s="86" t="s">
        <v>39</v>
      </c>
      <c r="H240" s="86" t="s">
        <v>43</v>
      </c>
      <c r="I240" s="86" t="s">
        <v>49</v>
      </c>
      <c r="J240" s="86" t="s">
        <v>110</v>
      </c>
      <c r="K240" s="86">
        <v>1</v>
      </c>
      <c r="L240" s="86" t="s">
        <v>50</v>
      </c>
      <c r="M240" s="86"/>
      <c r="N240" s="86"/>
      <c r="O240" s="81" t="s">
        <v>1261</v>
      </c>
      <c r="P240" s="90" t="s">
        <v>908</v>
      </c>
      <c r="Q240" s="97" t="s">
        <v>1224</v>
      </c>
      <c r="R240" s="97" t="s">
        <v>2654</v>
      </c>
      <c r="S240" s="98"/>
      <c r="T240" s="99"/>
    </row>
    <row r="241" spans="1:20" ht="118.8">
      <c r="A241" s="81">
        <v>236</v>
      </c>
      <c r="B241" s="82" t="s">
        <v>1262</v>
      </c>
      <c r="C241" s="85" t="s">
        <v>600</v>
      </c>
      <c r="D241" s="86" t="s">
        <v>104</v>
      </c>
      <c r="E241" s="84" t="s">
        <v>31</v>
      </c>
      <c r="F241" s="84" t="s">
        <v>36</v>
      </c>
      <c r="G241" s="86" t="s">
        <v>39</v>
      </c>
      <c r="H241" s="86" t="s">
        <v>43</v>
      </c>
      <c r="I241" s="86" t="s">
        <v>49</v>
      </c>
      <c r="J241" s="86" t="s">
        <v>110</v>
      </c>
      <c r="K241" s="86">
        <v>1</v>
      </c>
      <c r="L241" s="86" t="s">
        <v>50</v>
      </c>
      <c r="M241" s="86"/>
      <c r="N241" s="86"/>
      <c r="O241" s="81" t="s">
        <v>1262</v>
      </c>
      <c r="P241" s="90" t="s">
        <v>908</v>
      </c>
      <c r="Q241" s="97" t="s">
        <v>1263</v>
      </c>
      <c r="R241" s="97" t="s">
        <v>2655</v>
      </c>
      <c r="S241" s="98"/>
      <c r="T241" s="99"/>
    </row>
    <row r="242" spans="1:20" ht="118.8">
      <c r="A242" s="81">
        <v>237</v>
      </c>
      <c r="B242" s="82" t="s">
        <v>1264</v>
      </c>
      <c r="C242" s="85" t="s">
        <v>601</v>
      </c>
      <c r="D242" s="86" t="s">
        <v>100</v>
      </c>
      <c r="E242" s="84" t="s">
        <v>31</v>
      </c>
      <c r="F242" s="84" t="s">
        <v>36</v>
      </c>
      <c r="G242" s="86" t="s">
        <v>39</v>
      </c>
      <c r="H242" s="86" t="s">
        <v>45</v>
      </c>
      <c r="I242" s="86" t="s">
        <v>49</v>
      </c>
      <c r="J242" s="86" t="s">
        <v>110</v>
      </c>
      <c r="K242" s="86">
        <v>1</v>
      </c>
      <c r="L242" s="86" t="s">
        <v>50</v>
      </c>
      <c r="M242" s="86"/>
      <c r="N242" s="86"/>
      <c r="O242" s="81" t="s">
        <v>1264</v>
      </c>
      <c r="P242" s="90" t="s">
        <v>908</v>
      </c>
      <c r="Q242" s="97" t="s">
        <v>1226</v>
      </c>
      <c r="R242" s="97" t="s">
        <v>2656</v>
      </c>
      <c r="S242" s="98"/>
      <c r="T242" s="99"/>
    </row>
    <row r="243" spans="1:20" ht="158.4">
      <c r="A243" s="81">
        <v>238</v>
      </c>
      <c r="B243" s="82" t="s">
        <v>1265</v>
      </c>
      <c r="C243" s="85" t="s">
        <v>602</v>
      </c>
      <c r="D243" s="86" t="s">
        <v>100</v>
      </c>
      <c r="E243" s="84" t="s">
        <v>31</v>
      </c>
      <c r="F243" s="84" t="s">
        <v>36</v>
      </c>
      <c r="G243" s="86" t="s">
        <v>39</v>
      </c>
      <c r="H243" s="86" t="s">
        <v>45</v>
      </c>
      <c r="I243" s="86" t="s">
        <v>49</v>
      </c>
      <c r="J243" s="86" t="s">
        <v>110</v>
      </c>
      <c r="K243" s="86">
        <v>1</v>
      </c>
      <c r="L243" s="86" t="s">
        <v>50</v>
      </c>
      <c r="M243" s="86"/>
      <c r="N243" s="86"/>
      <c r="O243" s="81" t="s">
        <v>1265</v>
      </c>
      <c r="P243" s="90" t="s">
        <v>908</v>
      </c>
      <c r="Q243" s="97" t="s">
        <v>2628</v>
      </c>
      <c r="R243" s="97" t="s">
        <v>2657</v>
      </c>
      <c r="S243" s="98" t="s">
        <v>2658</v>
      </c>
      <c r="T243" s="99"/>
    </row>
    <row r="244" spans="1:20" ht="171.6">
      <c r="A244" s="81">
        <v>239</v>
      </c>
      <c r="B244" s="82" t="s">
        <v>1266</v>
      </c>
      <c r="C244" s="85" t="s">
        <v>603</v>
      </c>
      <c r="D244" s="86" t="s">
        <v>104</v>
      </c>
      <c r="E244" s="84" t="s">
        <v>31</v>
      </c>
      <c r="F244" s="84" t="s">
        <v>36</v>
      </c>
      <c r="G244" s="86" t="s">
        <v>39</v>
      </c>
      <c r="H244" s="86" t="s">
        <v>45</v>
      </c>
      <c r="I244" s="86" t="s">
        <v>49</v>
      </c>
      <c r="J244" s="86" t="s">
        <v>110</v>
      </c>
      <c r="K244" s="86">
        <v>1</v>
      </c>
      <c r="L244" s="86" t="s">
        <v>50</v>
      </c>
      <c r="M244" s="86"/>
      <c r="N244" s="86"/>
      <c r="O244" s="81" t="s">
        <v>1266</v>
      </c>
      <c r="P244" s="90" t="s">
        <v>908</v>
      </c>
      <c r="Q244" s="97" t="s">
        <v>1168</v>
      </c>
      <c r="R244" s="97" t="s">
        <v>2659</v>
      </c>
      <c r="S244" s="98"/>
      <c r="T244" s="99"/>
    </row>
    <row r="245" spans="1:20" ht="132">
      <c r="A245" s="81">
        <v>240</v>
      </c>
      <c r="B245" s="82" t="s">
        <v>1267</v>
      </c>
      <c r="C245" s="85" t="s">
        <v>604</v>
      </c>
      <c r="D245" s="86" t="s">
        <v>104</v>
      </c>
      <c r="E245" s="84" t="s">
        <v>31</v>
      </c>
      <c r="F245" s="84" t="s">
        <v>36</v>
      </c>
      <c r="G245" s="86" t="s">
        <v>39</v>
      </c>
      <c r="H245" s="86" t="s">
        <v>44</v>
      </c>
      <c r="I245" s="86" t="s">
        <v>49</v>
      </c>
      <c r="J245" s="86" t="s">
        <v>110</v>
      </c>
      <c r="K245" s="86">
        <v>1</v>
      </c>
      <c r="L245" s="86" t="s">
        <v>50</v>
      </c>
      <c r="M245" s="86"/>
      <c r="N245" s="86"/>
      <c r="O245" s="81" t="s">
        <v>1267</v>
      </c>
      <c r="P245" s="90" t="s">
        <v>908</v>
      </c>
      <c r="Q245" s="97" t="s">
        <v>2628</v>
      </c>
      <c r="R245" s="97" t="s">
        <v>2660</v>
      </c>
      <c r="S245" s="98"/>
      <c r="T245" s="99"/>
    </row>
    <row r="246" spans="1:20" ht="264">
      <c r="A246" s="81">
        <v>241</v>
      </c>
      <c r="B246" s="82" t="s">
        <v>1268</v>
      </c>
      <c r="C246" s="85" t="s">
        <v>605</v>
      </c>
      <c r="D246" s="86" t="s">
        <v>104</v>
      </c>
      <c r="E246" s="84" t="s">
        <v>31</v>
      </c>
      <c r="F246" s="84" t="s">
        <v>36</v>
      </c>
      <c r="G246" s="86" t="s">
        <v>39</v>
      </c>
      <c r="H246" s="86" t="s">
        <v>44</v>
      </c>
      <c r="I246" s="86" t="s">
        <v>49</v>
      </c>
      <c r="J246" s="86" t="s">
        <v>110</v>
      </c>
      <c r="K246" s="86">
        <v>1</v>
      </c>
      <c r="L246" s="86" t="s">
        <v>50</v>
      </c>
      <c r="M246" s="86"/>
      <c r="N246" s="86"/>
      <c r="O246" s="81" t="s">
        <v>1268</v>
      </c>
      <c r="P246" s="90" t="s">
        <v>908</v>
      </c>
      <c r="Q246" s="97" t="s">
        <v>1215</v>
      </c>
      <c r="R246" s="97" t="s">
        <v>2661</v>
      </c>
      <c r="S246" s="98"/>
      <c r="T246" s="99"/>
    </row>
    <row r="247" spans="1:20" ht="158.4">
      <c r="A247" s="81">
        <v>242</v>
      </c>
      <c r="B247" s="82" t="s">
        <v>1269</v>
      </c>
      <c r="C247" s="85" t="s">
        <v>606</v>
      </c>
      <c r="D247" s="86" t="s">
        <v>104</v>
      </c>
      <c r="E247" s="84" t="s">
        <v>31</v>
      </c>
      <c r="F247" s="86" t="s">
        <v>36</v>
      </c>
      <c r="G247" s="86" t="s">
        <v>39</v>
      </c>
      <c r="H247" s="86" t="s">
        <v>45</v>
      </c>
      <c r="I247" s="86" t="s">
        <v>49</v>
      </c>
      <c r="J247" s="86" t="s">
        <v>110</v>
      </c>
      <c r="K247" s="86">
        <v>1</v>
      </c>
      <c r="L247" s="86" t="s">
        <v>50</v>
      </c>
      <c r="M247" s="86"/>
      <c r="N247" s="86"/>
      <c r="O247" s="81" t="s">
        <v>1269</v>
      </c>
      <c r="P247" s="90" t="s">
        <v>908</v>
      </c>
      <c r="Q247" s="97" t="s">
        <v>2628</v>
      </c>
      <c r="R247" s="97" t="s">
        <v>2662</v>
      </c>
      <c r="S247" s="98"/>
      <c r="T247" s="99"/>
    </row>
    <row r="248" spans="1:20" ht="211.2">
      <c r="A248" s="81">
        <v>243</v>
      </c>
      <c r="B248" s="82" t="s">
        <v>1270</v>
      </c>
      <c r="C248" s="85" t="s">
        <v>607</v>
      </c>
      <c r="D248" s="86" t="s">
        <v>104</v>
      </c>
      <c r="E248" s="84" t="s">
        <v>31</v>
      </c>
      <c r="F248" s="86" t="s">
        <v>36</v>
      </c>
      <c r="G248" s="86" t="s">
        <v>39</v>
      </c>
      <c r="H248" s="86" t="s">
        <v>44</v>
      </c>
      <c r="I248" s="86" t="s">
        <v>49</v>
      </c>
      <c r="J248" s="86" t="s">
        <v>110</v>
      </c>
      <c r="K248" s="86">
        <v>1</v>
      </c>
      <c r="L248" s="86" t="s">
        <v>50</v>
      </c>
      <c r="M248" s="86"/>
      <c r="N248" s="86"/>
      <c r="O248" s="81" t="s">
        <v>1270</v>
      </c>
      <c r="P248" s="90" t="s">
        <v>908</v>
      </c>
      <c r="Q248" s="97" t="s">
        <v>2628</v>
      </c>
      <c r="R248" s="97" t="s">
        <v>2663</v>
      </c>
      <c r="S248" s="98"/>
      <c r="T248" s="99"/>
    </row>
    <row r="249" spans="1:20" ht="250.8">
      <c r="A249" s="81">
        <v>244</v>
      </c>
      <c r="B249" s="82" t="s">
        <v>1271</v>
      </c>
      <c r="C249" s="85" t="s">
        <v>608</v>
      </c>
      <c r="D249" s="86" t="s">
        <v>104</v>
      </c>
      <c r="E249" s="84" t="s">
        <v>31</v>
      </c>
      <c r="F249" s="86" t="s">
        <v>36</v>
      </c>
      <c r="G249" s="86" t="s">
        <v>39</v>
      </c>
      <c r="H249" s="86" t="s">
        <v>44</v>
      </c>
      <c r="I249" s="86" t="s">
        <v>49</v>
      </c>
      <c r="J249" s="86" t="s">
        <v>110</v>
      </c>
      <c r="K249" s="86">
        <v>1</v>
      </c>
      <c r="L249" s="86" t="s">
        <v>50</v>
      </c>
      <c r="M249" s="86"/>
      <c r="N249" s="86"/>
      <c r="O249" s="81" t="s">
        <v>1271</v>
      </c>
      <c r="P249" s="90" t="s">
        <v>908</v>
      </c>
      <c r="Q249" s="97" t="s">
        <v>2628</v>
      </c>
      <c r="R249" s="97" t="s">
        <v>2664</v>
      </c>
      <c r="S249" s="98"/>
      <c r="T249" s="99"/>
    </row>
    <row r="250" spans="1:20" ht="211.2">
      <c r="A250" s="81">
        <v>245</v>
      </c>
      <c r="B250" s="82" t="s">
        <v>1272</v>
      </c>
      <c r="C250" s="85" t="s">
        <v>609</v>
      </c>
      <c r="D250" s="86" t="s">
        <v>100</v>
      </c>
      <c r="E250" s="84" t="s">
        <v>31</v>
      </c>
      <c r="F250" s="86" t="s">
        <v>36</v>
      </c>
      <c r="G250" s="86" t="s">
        <v>39</v>
      </c>
      <c r="H250" s="86" t="s">
        <v>45</v>
      </c>
      <c r="I250" s="86" t="s">
        <v>49</v>
      </c>
      <c r="J250" s="86" t="s">
        <v>110</v>
      </c>
      <c r="K250" s="86">
        <v>1</v>
      </c>
      <c r="L250" s="86" t="s">
        <v>50</v>
      </c>
      <c r="M250" s="86"/>
      <c r="N250" s="86"/>
      <c r="O250" s="81" t="s">
        <v>1272</v>
      </c>
      <c r="P250" s="90" t="s">
        <v>908</v>
      </c>
      <c r="Q250" s="97" t="s">
        <v>2628</v>
      </c>
      <c r="R250" s="97" t="s">
        <v>2665</v>
      </c>
      <c r="S250" s="98"/>
      <c r="T250" s="99"/>
    </row>
    <row r="251" spans="1:20" ht="171.6">
      <c r="A251" s="81">
        <v>246</v>
      </c>
      <c r="B251" s="82" t="s">
        <v>1273</v>
      </c>
      <c r="C251" s="85" t="s">
        <v>610</v>
      </c>
      <c r="D251" s="86" t="s">
        <v>100</v>
      </c>
      <c r="E251" s="84" t="s">
        <v>31</v>
      </c>
      <c r="F251" s="86" t="s">
        <v>36</v>
      </c>
      <c r="G251" s="86" t="s">
        <v>39</v>
      </c>
      <c r="H251" s="86" t="s">
        <v>45</v>
      </c>
      <c r="I251" s="86" t="s">
        <v>49</v>
      </c>
      <c r="J251" s="86" t="s">
        <v>110</v>
      </c>
      <c r="K251" s="86">
        <v>1</v>
      </c>
      <c r="L251" s="86" t="s">
        <v>50</v>
      </c>
      <c r="M251" s="86"/>
      <c r="N251" s="86"/>
      <c r="O251" s="81" t="s">
        <v>1273</v>
      </c>
      <c r="P251" s="90" t="s">
        <v>908</v>
      </c>
      <c r="Q251" s="97" t="s">
        <v>2628</v>
      </c>
      <c r="R251" s="97" t="s">
        <v>2666</v>
      </c>
      <c r="S251" s="98"/>
      <c r="T251" s="99"/>
    </row>
    <row r="252" spans="1:20" ht="145.19999999999999">
      <c r="A252" s="81">
        <v>247</v>
      </c>
      <c r="B252" s="82" t="s">
        <v>1274</v>
      </c>
      <c r="C252" s="85" t="s">
        <v>611</v>
      </c>
      <c r="D252" s="86" t="s">
        <v>100</v>
      </c>
      <c r="E252" s="84" t="s">
        <v>31</v>
      </c>
      <c r="F252" s="86" t="s">
        <v>36</v>
      </c>
      <c r="G252" s="86" t="s">
        <v>39</v>
      </c>
      <c r="H252" s="86" t="s">
        <v>45</v>
      </c>
      <c r="I252" s="86" t="s">
        <v>49</v>
      </c>
      <c r="J252" s="86" t="s">
        <v>110</v>
      </c>
      <c r="K252" s="86">
        <v>1</v>
      </c>
      <c r="L252" s="86" t="s">
        <v>50</v>
      </c>
      <c r="M252" s="86"/>
      <c r="N252" s="86"/>
      <c r="O252" s="81" t="s">
        <v>1274</v>
      </c>
      <c r="P252" s="90" t="s">
        <v>908</v>
      </c>
      <c r="Q252" s="97" t="s">
        <v>2628</v>
      </c>
      <c r="R252" s="97" t="s">
        <v>2667</v>
      </c>
      <c r="S252" s="98"/>
      <c r="T252" s="99"/>
    </row>
    <row r="253" spans="1:20" ht="105.6">
      <c r="A253" s="81">
        <v>248</v>
      </c>
      <c r="B253" s="82" t="s">
        <v>1275</v>
      </c>
      <c r="C253" s="85" t="s">
        <v>612</v>
      </c>
      <c r="D253" s="86" t="s">
        <v>100</v>
      </c>
      <c r="E253" s="84" t="s">
        <v>31</v>
      </c>
      <c r="F253" s="86" t="s">
        <v>36</v>
      </c>
      <c r="G253" s="86" t="s">
        <v>39</v>
      </c>
      <c r="H253" s="86" t="s">
        <v>44</v>
      </c>
      <c r="I253" s="86" t="s">
        <v>49</v>
      </c>
      <c r="J253" s="86" t="s">
        <v>110</v>
      </c>
      <c r="K253" s="86">
        <v>1</v>
      </c>
      <c r="L253" s="86" t="s">
        <v>50</v>
      </c>
      <c r="M253" s="86"/>
      <c r="N253" s="86"/>
      <c r="O253" s="81" t="s">
        <v>1275</v>
      </c>
      <c r="P253" s="90" t="s">
        <v>908</v>
      </c>
      <c r="Q253" s="97" t="s">
        <v>1224</v>
      </c>
      <c r="R253" s="97" t="s">
        <v>2668</v>
      </c>
      <c r="S253" s="98"/>
      <c r="T253" s="99"/>
    </row>
    <row r="254" spans="1:20" ht="66">
      <c r="A254" s="81">
        <v>249</v>
      </c>
      <c r="B254" s="82" t="s">
        <v>1276</v>
      </c>
      <c r="C254" s="85" t="s">
        <v>613</v>
      </c>
      <c r="D254" s="86" t="s">
        <v>100</v>
      </c>
      <c r="E254" s="84" t="s">
        <v>31</v>
      </c>
      <c r="F254" s="86" t="s">
        <v>36</v>
      </c>
      <c r="G254" s="86" t="s">
        <v>39</v>
      </c>
      <c r="H254" s="86" t="s">
        <v>45</v>
      </c>
      <c r="I254" s="86" t="s">
        <v>49</v>
      </c>
      <c r="J254" s="86" t="s">
        <v>110</v>
      </c>
      <c r="K254" s="86">
        <v>1</v>
      </c>
      <c r="L254" s="86" t="s">
        <v>50</v>
      </c>
      <c r="M254" s="86"/>
      <c r="N254" s="86"/>
      <c r="O254" s="81" t="s">
        <v>1276</v>
      </c>
      <c r="P254" s="90" t="s">
        <v>908</v>
      </c>
      <c r="Q254" s="97" t="s">
        <v>2628</v>
      </c>
      <c r="R254" s="97" t="s">
        <v>1277</v>
      </c>
      <c r="S254" s="98"/>
      <c r="T254" s="99"/>
    </row>
    <row r="255" spans="1:20" ht="66">
      <c r="A255" s="81">
        <v>250</v>
      </c>
      <c r="B255" s="82" t="s">
        <v>1278</v>
      </c>
      <c r="C255" s="85" t="s">
        <v>614</v>
      </c>
      <c r="D255" s="86" t="s">
        <v>100</v>
      </c>
      <c r="E255" s="84" t="s">
        <v>31</v>
      </c>
      <c r="F255" s="86" t="s">
        <v>36</v>
      </c>
      <c r="G255" s="86" t="s">
        <v>39</v>
      </c>
      <c r="H255" s="86" t="s">
        <v>45</v>
      </c>
      <c r="I255" s="86" t="s">
        <v>49</v>
      </c>
      <c r="J255" s="86" t="s">
        <v>110</v>
      </c>
      <c r="K255" s="86">
        <v>1</v>
      </c>
      <c r="L255" s="86" t="s">
        <v>50</v>
      </c>
      <c r="M255" s="86"/>
      <c r="N255" s="86"/>
      <c r="O255" s="81" t="s">
        <v>1278</v>
      </c>
      <c r="P255" s="90" t="s">
        <v>908</v>
      </c>
      <c r="Q255" s="97" t="s">
        <v>1215</v>
      </c>
      <c r="R255" s="97" t="s">
        <v>1279</v>
      </c>
      <c r="S255" s="98"/>
      <c r="T255" s="99"/>
    </row>
    <row r="256" spans="1:20" ht="79.2">
      <c r="A256" s="81">
        <v>251</v>
      </c>
      <c r="B256" s="82" t="s">
        <v>1280</v>
      </c>
      <c r="C256" s="85" t="s">
        <v>613</v>
      </c>
      <c r="D256" s="86" t="s">
        <v>100</v>
      </c>
      <c r="E256" s="84" t="s">
        <v>31</v>
      </c>
      <c r="F256" s="86" t="s">
        <v>36</v>
      </c>
      <c r="G256" s="86" t="s">
        <v>39</v>
      </c>
      <c r="H256" s="86" t="s">
        <v>45</v>
      </c>
      <c r="I256" s="86" t="s">
        <v>49</v>
      </c>
      <c r="J256" s="86" t="s">
        <v>110</v>
      </c>
      <c r="K256" s="86">
        <v>1</v>
      </c>
      <c r="L256" s="86" t="s">
        <v>50</v>
      </c>
      <c r="M256" s="86"/>
      <c r="N256" s="86"/>
      <c r="O256" s="81" t="s">
        <v>1280</v>
      </c>
      <c r="P256" s="90" t="s">
        <v>908</v>
      </c>
      <c r="Q256" s="97" t="s">
        <v>2628</v>
      </c>
      <c r="R256" s="97" t="s">
        <v>1281</v>
      </c>
      <c r="S256" s="98"/>
      <c r="T256" s="99"/>
    </row>
    <row r="257" spans="1:20" ht="92.4">
      <c r="A257" s="81">
        <v>252</v>
      </c>
      <c r="B257" s="82" t="s">
        <v>1282</v>
      </c>
      <c r="C257" s="85" t="s">
        <v>615</v>
      </c>
      <c r="D257" s="86" t="s">
        <v>100</v>
      </c>
      <c r="E257" s="84" t="s">
        <v>31</v>
      </c>
      <c r="F257" s="86" t="s">
        <v>36</v>
      </c>
      <c r="G257" s="86" t="s">
        <v>39</v>
      </c>
      <c r="H257" s="86" t="s">
        <v>45</v>
      </c>
      <c r="I257" s="86" t="s">
        <v>49</v>
      </c>
      <c r="J257" s="86" t="s">
        <v>110</v>
      </c>
      <c r="K257" s="86">
        <v>1</v>
      </c>
      <c r="L257" s="86" t="s">
        <v>50</v>
      </c>
      <c r="M257" s="86"/>
      <c r="N257" s="86"/>
      <c r="O257" s="81" t="s">
        <v>1282</v>
      </c>
      <c r="P257" s="90" t="s">
        <v>908</v>
      </c>
      <c r="Q257" s="97" t="s">
        <v>1215</v>
      </c>
      <c r="R257" s="97" t="s">
        <v>2669</v>
      </c>
      <c r="S257" s="98"/>
      <c r="T257" s="99"/>
    </row>
    <row r="258" spans="1:20" ht="184.8">
      <c r="A258" s="81">
        <v>253</v>
      </c>
      <c r="B258" s="82" t="s">
        <v>1283</v>
      </c>
      <c r="C258" s="85" t="s">
        <v>616</v>
      </c>
      <c r="D258" s="86" t="s">
        <v>104</v>
      </c>
      <c r="E258" s="84" t="s">
        <v>31</v>
      </c>
      <c r="F258" s="86" t="s">
        <v>36</v>
      </c>
      <c r="G258" s="86" t="s">
        <v>39</v>
      </c>
      <c r="H258" s="86" t="s">
        <v>43</v>
      </c>
      <c r="I258" s="86" t="s">
        <v>49</v>
      </c>
      <c r="J258" s="86" t="s">
        <v>110</v>
      </c>
      <c r="K258" s="86">
        <v>1</v>
      </c>
      <c r="L258" s="86" t="s">
        <v>50</v>
      </c>
      <c r="M258" s="86"/>
      <c r="N258" s="86"/>
      <c r="O258" s="81" t="s">
        <v>1283</v>
      </c>
      <c r="P258" s="90" t="s">
        <v>908</v>
      </c>
      <c r="Q258" s="97" t="s">
        <v>2628</v>
      </c>
      <c r="R258" s="97" t="s">
        <v>2670</v>
      </c>
      <c r="S258" s="98"/>
      <c r="T258" s="99"/>
    </row>
    <row r="259" spans="1:20" ht="132">
      <c r="A259" s="81">
        <v>254</v>
      </c>
      <c r="B259" s="82" t="s">
        <v>1284</v>
      </c>
      <c r="C259" s="85" t="s">
        <v>617</v>
      </c>
      <c r="D259" s="86" t="s">
        <v>100</v>
      </c>
      <c r="E259" s="84" t="s">
        <v>31</v>
      </c>
      <c r="F259" s="86" t="s">
        <v>36</v>
      </c>
      <c r="G259" s="86" t="s">
        <v>39</v>
      </c>
      <c r="H259" s="86" t="s">
        <v>46</v>
      </c>
      <c r="I259" s="86" t="s">
        <v>49</v>
      </c>
      <c r="J259" s="86" t="s">
        <v>110</v>
      </c>
      <c r="K259" s="86">
        <v>1</v>
      </c>
      <c r="L259" s="86" t="s">
        <v>50</v>
      </c>
      <c r="M259" s="86"/>
      <c r="N259" s="86"/>
      <c r="O259" s="81" t="s">
        <v>1284</v>
      </c>
      <c r="P259" s="90" t="s">
        <v>908</v>
      </c>
      <c r="Q259" s="97" t="s">
        <v>2628</v>
      </c>
      <c r="R259" s="97" t="s">
        <v>2671</v>
      </c>
      <c r="S259" s="98"/>
      <c r="T259" s="99"/>
    </row>
    <row r="260" spans="1:20" ht="66">
      <c r="A260" s="81">
        <v>255</v>
      </c>
      <c r="B260" s="82" t="s">
        <v>1285</v>
      </c>
      <c r="C260" s="85" t="s">
        <v>618</v>
      </c>
      <c r="D260" s="86" t="s">
        <v>100</v>
      </c>
      <c r="E260" s="84" t="s">
        <v>31</v>
      </c>
      <c r="F260" s="86" t="s">
        <v>36</v>
      </c>
      <c r="G260" s="86" t="s">
        <v>39</v>
      </c>
      <c r="H260" s="86" t="s">
        <v>45</v>
      </c>
      <c r="I260" s="86" t="s">
        <v>49</v>
      </c>
      <c r="J260" s="86" t="s">
        <v>110</v>
      </c>
      <c r="K260" s="86">
        <v>1</v>
      </c>
      <c r="L260" s="86" t="s">
        <v>50</v>
      </c>
      <c r="M260" s="86"/>
      <c r="N260" s="86"/>
      <c r="O260" s="81" t="s">
        <v>1285</v>
      </c>
      <c r="P260" s="90" t="s">
        <v>908</v>
      </c>
      <c r="Q260" s="97" t="s">
        <v>2628</v>
      </c>
      <c r="R260" s="97" t="s">
        <v>1286</v>
      </c>
      <c r="S260" s="98"/>
      <c r="T260" s="99"/>
    </row>
    <row r="261" spans="1:20" ht="237.6">
      <c r="A261" s="81">
        <v>256</v>
      </c>
      <c r="B261" s="82" t="s">
        <v>1287</v>
      </c>
      <c r="C261" s="85" t="s">
        <v>619</v>
      </c>
      <c r="D261" s="86" t="s">
        <v>100</v>
      </c>
      <c r="E261" s="84" t="s">
        <v>31</v>
      </c>
      <c r="F261" s="86" t="s">
        <v>36</v>
      </c>
      <c r="G261" s="86" t="s">
        <v>39</v>
      </c>
      <c r="H261" s="86" t="s">
        <v>45</v>
      </c>
      <c r="I261" s="86" t="s">
        <v>49</v>
      </c>
      <c r="J261" s="86" t="s">
        <v>110</v>
      </c>
      <c r="K261" s="86">
        <v>1</v>
      </c>
      <c r="L261" s="86" t="s">
        <v>50</v>
      </c>
      <c r="M261" s="86"/>
      <c r="N261" s="86"/>
      <c r="O261" s="81" t="s">
        <v>1287</v>
      </c>
      <c r="P261" s="90" t="s">
        <v>908</v>
      </c>
      <c r="Q261" s="97" t="s">
        <v>1224</v>
      </c>
      <c r="R261" s="97" t="s">
        <v>2672</v>
      </c>
      <c r="S261" s="98"/>
      <c r="T261" s="99"/>
    </row>
    <row r="262" spans="1:20" ht="105.6">
      <c r="A262" s="81">
        <v>257</v>
      </c>
      <c r="B262" s="82" t="s">
        <v>1288</v>
      </c>
      <c r="C262" s="85" t="s">
        <v>620</v>
      </c>
      <c r="D262" s="86" t="s">
        <v>100</v>
      </c>
      <c r="E262" s="84" t="s">
        <v>31</v>
      </c>
      <c r="F262" s="86" t="s">
        <v>36</v>
      </c>
      <c r="G262" s="86" t="s">
        <v>39</v>
      </c>
      <c r="H262" s="86" t="s">
        <v>45</v>
      </c>
      <c r="I262" s="86" t="s">
        <v>49</v>
      </c>
      <c r="J262" s="86" t="s">
        <v>110</v>
      </c>
      <c r="K262" s="86">
        <v>1</v>
      </c>
      <c r="L262" s="86" t="s">
        <v>50</v>
      </c>
      <c r="M262" s="86"/>
      <c r="N262" s="86"/>
      <c r="O262" s="81" t="s">
        <v>1288</v>
      </c>
      <c r="P262" s="90" t="s">
        <v>908</v>
      </c>
      <c r="Q262" s="97" t="s">
        <v>2628</v>
      </c>
      <c r="R262" s="97" t="s">
        <v>2673</v>
      </c>
      <c r="S262" s="98"/>
      <c r="T262" s="99"/>
    </row>
    <row r="263" spans="1:20" ht="79.2">
      <c r="A263" s="81">
        <v>258</v>
      </c>
      <c r="B263" s="82" t="s">
        <v>1289</v>
      </c>
      <c r="C263" s="85" t="s">
        <v>621</v>
      </c>
      <c r="D263" s="86" t="s">
        <v>100</v>
      </c>
      <c r="E263" s="84" t="s">
        <v>31</v>
      </c>
      <c r="F263" s="86" t="s">
        <v>36</v>
      </c>
      <c r="G263" s="86" t="s">
        <v>39</v>
      </c>
      <c r="H263" s="86" t="s">
        <v>45</v>
      </c>
      <c r="I263" s="86" t="s">
        <v>49</v>
      </c>
      <c r="J263" s="86" t="s">
        <v>110</v>
      </c>
      <c r="K263" s="86">
        <v>1</v>
      </c>
      <c r="L263" s="86" t="s">
        <v>50</v>
      </c>
      <c r="M263" s="86"/>
      <c r="N263" s="86"/>
      <c r="O263" s="81" t="s">
        <v>1289</v>
      </c>
      <c r="P263" s="90" t="s">
        <v>908</v>
      </c>
      <c r="Q263" s="97" t="s">
        <v>1215</v>
      </c>
      <c r="R263" s="97" t="s">
        <v>1290</v>
      </c>
      <c r="S263" s="98"/>
      <c r="T263" s="99"/>
    </row>
    <row r="264" spans="1:20" ht="79.2">
      <c r="A264" s="81">
        <v>259</v>
      </c>
      <c r="B264" s="82" t="s">
        <v>1291</v>
      </c>
      <c r="C264" s="85" t="s">
        <v>621</v>
      </c>
      <c r="D264" s="86" t="s">
        <v>100</v>
      </c>
      <c r="E264" s="84" t="s">
        <v>31</v>
      </c>
      <c r="F264" s="86" t="s">
        <v>36</v>
      </c>
      <c r="G264" s="86" t="s">
        <v>39</v>
      </c>
      <c r="H264" s="86" t="s">
        <v>45</v>
      </c>
      <c r="I264" s="86" t="s">
        <v>49</v>
      </c>
      <c r="J264" s="86" t="s">
        <v>110</v>
      </c>
      <c r="K264" s="86">
        <v>1</v>
      </c>
      <c r="L264" s="86" t="s">
        <v>50</v>
      </c>
      <c r="M264" s="86"/>
      <c r="N264" s="86"/>
      <c r="O264" s="81" t="s">
        <v>1291</v>
      </c>
      <c r="P264" s="90" t="s">
        <v>908</v>
      </c>
      <c r="Q264" s="97" t="s">
        <v>2628</v>
      </c>
      <c r="R264" s="97" t="s">
        <v>2674</v>
      </c>
      <c r="S264" s="98"/>
      <c r="T264" s="99"/>
    </row>
    <row r="265" spans="1:20" ht="105.6">
      <c r="A265" s="81">
        <v>260</v>
      </c>
      <c r="B265" s="82" t="s">
        <v>1292</v>
      </c>
      <c r="C265" s="85" t="s">
        <v>621</v>
      </c>
      <c r="D265" s="86" t="s">
        <v>100</v>
      </c>
      <c r="E265" s="84" t="s">
        <v>31</v>
      </c>
      <c r="F265" s="86" t="s">
        <v>36</v>
      </c>
      <c r="G265" s="86" t="s">
        <v>39</v>
      </c>
      <c r="H265" s="86" t="s">
        <v>45</v>
      </c>
      <c r="I265" s="86" t="s">
        <v>49</v>
      </c>
      <c r="J265" s="86" t="s">
        <v>110</v>
      </c>
      <c r="K265" s="86">
        <v>1</v>
      </c>
      <c r="L265" s="86" t="s">
        <v>50</v>
      </c>
      <c r="M265" s="86"/>
      <c r="N265" s="86"/>
      <c r="O265" s="81" t="s">
        <v>1292</v>
      </c>
      <c r="P265" s="90" t="s">
        <v>908</v>
      </c>
      <c r="Q265" s="97" t="s">
        <v>1215</v>
      </c>
      <c r="R265" s="97" t="s">
        <v>1293</v>
      </c>
      <c r="S265" s="98"/>
      <c r="T265" s="99"/>
    </row>
    <row r="266" spans="1:20" ht="66">
      <c r="A266" s="81">
        <v>261</v>
      </c>
      <c r="B266" s="82" t="s">
        <v>1294</v>
      </c>
      <c r="C266" s="85" t="s">
        <v>622</v>
      </c>
      <c r="D266" s="86" t="s">
        <v>104</v>
      </c>
      <c r="E266" s="84" t="s">
        <v>31</v>
      </c>
      <c r="F266" s="86" t="s">
        <v>36</v>
      </c>
      <c r="G266" s="86" t="s">
        <v>39</v>
      </c>
      <c r="H266" s="86" t="s">
        <v>44</v>
      </c>
      <c r="I266" s="86" t="s">
        <v>49</v>
      </c>
      <c r="J266" s="86" t="s">
        <v>110</v>
      </c>
      <c r="K266" s="86">
        <v>1</v>
      </c>
      <c r="L266" s="86" t="s">
        <v>50</v>
      </c>
      <c r="M266" s="86"/>
      <c r="N266" s="86"/>
      <c r="O266" s="81" t="s">
        <v>1294</v>
      </c>
      <c r="P266" s="90" t="s">
        <v>908</v>
      </c>
      <c r="Q266" s="97" t="s">
        <v>1224</v>
      </c>
      <c r="R266" s="97" t="s">
        <v>2675</v>
      </c>
      <c r="S266" s="98"/>
      <c r="T266" s="99"/>
    </row>
    <row r="267" spans="1:20" ht="66">
      <c r="A267" s="81">
        <v>262</v>
      </c>
      <c r="B267" s="82" t="s">
        <v>1295</v>
      </c>
      <c r="C267" s="85" t="s">
        <v>621</v>
      </c>
      <c r="D267" s="86" t="s">
        <v>100</v>
      </c>
      <c r="E267" s="84" t="s">
        <v>31</v>
      </c>
      <c r="F267" s="86" t="s">
        <v>36</v>
      </c>
      <c r="G267" s="86" t="s">
        <v>39</v>
      </c>
      <c r="H267" s="86" t="s">
        <v>45</v>
      </c>
      <c r="I267" s="86" t="s">
        <v>49</v>
      </c>
      <c r="J267" s="86" t="s">
        <v>110</v>
      </c>
      <c r="K267" s="86">
        <v>1</v>
      </c>
      <c r="L267" s="86" t="s">
        <v>50</v>
      </c>
      <c r="M267" s="86"/>
      <c r="N267" s="86"/>
      <c r="O267" s="81" t="s">
        <v>1295</v>
      </c>
      <c r="P267" s="90" t="s">
        <v>908</v>
      </c>
      <c r="Q267" s="97" t="s">
        <v>2628</v>
      </c>
      <c r="R267" s="97" t="s">
        <v>2676</v>
      </c>
      <c r="S267" s="98"/>
      <c r="T267" s="99"/>
    </row>
    <row r="268" spans="1:20" ht="66">
      <c r="A268" s="81">
        <v>263</v>
      </c>
      <c r="B268" s="82" t="s">
        <v>1296</v>
      </c>
      <c r="C268" s="85" t="s">
        <v>621</v>
      </c>
      <c r="D268" s="86" t="s">
        <v>100</v>
      </c>
      <c r="E268" s="84" t="s">
        <v>31</v>
      </c>
      <c r="F268" s="86" t="s">
        <v>36</v>
      </c>
      <c r="G268" s="86" t="s">
        <v>39</v>
      </c>
      <c r="H268" s="86" t="s">
        <v>45</v>
      </c>
      <c r="I268" s="86" t="s">
        <v>49</v>
      </c>
      <c r="J268" s="86" t="s">
        <v>110</v>
      </c>
      <c r="K268" s="86">
        <v>1</v>
      </c>
      <c r="L268" s="86" t="s">
        <v>50</v>
      </c>
      <c r="M268" s="86"/>
      <c r="N268" s="86"/>
      <c r="O268" s="81" t="s">
        <v>1296</v>
      </c>
      <c r="P268" s="90" t="s">
        <v>908</v>
      </c>
      <c r="Q268" s="97" t="s">
        <v>2628</v>
      </c>
      <c r="R268" s="97" t="s">
        <v>2677</v>
      </c>
      <c r="S268" s="98"/>
      <c r="T268" s="99"/>
    </row>
    <row r="269" spans="1:20" ht="132">
      <c r="A269" s="81">
        <v>264</v>
      </c>
      <c r="B269" s="82" t="s">
        <v>1297</v>
      </c>
      <c r="C269" s="85" t="s">
        <v>623</v>
      </c>
      <c r="D269" s="86" t="s">
        <v>104</v>
      </c>
      <c r="E269" s="84" t="s">
        <v>31</v>
      </c>
      <c r="F269" s="86" t="s">
        <v>36</v>
      </c>
      <c r="G269" s="86" t="s">
        <v>39</v>
      </c>
      <c r="H269" s="86" t="s">
        <v>44</v>
      </c>
      <c r="I269" s="86" t="s">
        <v>49</v>
      </c>
      <c r="J269" s="86" t="s">
        <v>110</v>
      </c>
      <c r="K269" s="86">
        <v>1</v>
      </c>
      <c r="L269" s="86" t="s">
        <v>50</v>
      </c>
      <c r="M269" s="86"/>
      <c r="N269" s="86"/>
      <c r="O269" s="81" t="s">
        <v>1297</v>
      </c>
      <c r="P269" s="90" t="s">
        <v>908</v>
      </c>
      <c r="Q269" s="97" t="s">
        <v>1298</v>
      </c>
      <c r="R269" s="97" t="s">
        <v>2678</v>
      </c>
      <c r="S269" s="98"/>
      <c r="T269" s="99"/>
    </row>
    <row r="270" spans="1:20" ht="158.4">
      <c r="A270" s="81">
        <v>265</v>
      </c>
      <c r="B270" s="82" t="s">
        <v>1299</v>
      </c>
      <c r="C270" s="85" t="s">
        <v>624</v>
      </c>
      <c r="D270" s="86" t="s">
        <v>100</v>
      </c>
      <c r="E270" s="84" t="s">
        <v>31</v>
      </c>
      <c r="F270" s="86" t="s">
        <v>36</v>
      </c>
      <c r="G270" s="86" t="s">
        <v>39</v>
      </c>
      <c r="H270" s="86" t="s">
        <v>45</v>
      </c>
      <c r="I270" s="86" t="s">
        <v>49</v>
      </c>
      <c r="J270" s="86" t="s">
        <v>110</v>
      </c>
      <c r="K270" s="86">
        <v>1</v>
      </c>
      <c r="L270" s="86" t="s">
        <v>50</v>
      </c>
      <c r="M270" s="86"/>
      <c r="N270" s="86"/>
      <c r="O270" s="81" t="s">
        <v>1299</v>
      </c>
      <c r="P270" s="90" t="s">
        <v>908</v>
      </c>
      <c r="Q270" s="97" t="s">
        <v>2628</v>
      </c>
      <c r="R270" s="97" t="s">
        <v>2679</v>
      </c>
      <c r="S270" s="98"/>
      <c r="T270" s="99"/>
    </row>
    <row r="271" spans="1:20" ht="79.2">
      <c r="A271" s="81">
        <v>266</v>
      </c>
      <c r="B271" s="82" t="s">
        <v>1300</v>
      </c>
      <c r="C271" s="85" t="s">
        <v>625</v>
      </c>
      <c r="D271" s="86" t="s">
        <v>104</v>
      </c>
      <c r="E271" s="84" t="s">
        <v>31</v>
      </c>
      <c r="F271" s="86" t="s">
        <v>36</v>
      </c>
      <c r="G271" s="86" t="s">
        <v>39</v>
      </c>
      <c r="H271" s="86" t="s">
        <v>44</v>
      </c>
      <c r="I271" s="86" t="s">
        <v>49</v>
      </c>
      <c r="J271" s="86" t="s">
        <v>110</v>
      </c>
      <c r="K271" s="86">
        <v>1</v>
      </c>
      <c r="L271" s="86" t="s">
        <v>50</v>
      </c>
      <c r="M271" s="86"/>
      <c r="N271" s="86"/>
      <c r="O271" s="81" t="s">
        <v>1300</v>
      </c>
      <c r="P271" s="90" t="s">
        <v>908</v>
      </c>
      <c r="Q271" s="97" t="s">
        <v>2628</v>
      </c>
      <c r="R271" s="97" t="s">
        <v>1301</v>
      </c>
      <c r="S271" s="98"/>
      <c r="T271" s="99"/>
    </row>
    <row r="272" spans="1:20" ht="158.4">
      <c r="A272" s="81">
        <v>267</v>
      </c>
      <c r="B272" s="82" t="s">
        <v>1302</v>
      </c>
      <c r="C272" s="85" t="s">
        <v>626</v>
      </c>
      <c r="D272" s="86" t="s">
        <v>100</v>
      </c>
      <c r="E272" s="84" t="s">
        <v>31</v>
      </c>
      <c r="F272" s="86" t="s">
        <v>36</v>
      </c>
      <c r="G272" s="86" t="s">
        <v>39</v>
      </c>
      <c r="H272" s="86" t="s">
        <v>45</v>
      </c>
      <c r="I272" s="86" t="s">
        <v>49</v>
      </c>
      <c r="J272" s="86" t="s">
        <v>110</v>
      </c>
      <c r="K272" s="86">
        <v>1</v>
      </c>
      <c r="L272" s="86" t="s">
        <v>50</v>
      </c>
      <c r="M272" s="86"/>
      <c r="N272" s="86"/>
      <c r="O272" s="81" t="s">
        <v>1302</v>
      </c>
      <c r="P272" s="90" t="s">
        <v>908</v>
      </c>
      <c r="Q272" s="97" t="s">
        <v>1224</v>
      </c>
      <c r="R272" s="97" t="s">
        <v>2680</v>
      </c>
      <c r="S272" s="98"/>
      <c r="T272" s="99"/>
    </row>
    <row r="273" spans="1:20" ht="92.4">
      <c r="A273" s="81">
        <v>268</v>
      </c>
      <c r="B273" s="82" t="s">
        <v>1303</v>
      </c>
      <c r="C273" s="85" t="s">
        <v>627</v>
      </c>
      <c r="D273" s="86" t="s">
        <v>100</v>
      </c>
      <c r="E273" s="84" t="s">
        <v>31</v>
      </c>
      <c r="F273" s="86" t="s">
        <v>36</v>
      </c>
      <c r="G273" s="86" t="s">
        <v>39</v>
      </c>
      <c r="H273" s="86" t="s">
        <v>45</v>
      </c>
      <c r="I273" s="86" t="s">
        <v>49</v>
      </c>
      <c r="J273" s="86" t="s">
        <v>110</v>
      </c>
      <c r="K273" s="86">
        <v>1</v>
      </c>
      <c r="L273" s="86" t="s">
        <v>50</v>
      </c>
      <c r="M273" s="86"/>
      <c r="N273" s="86"/>
      <c r="O273" s="81" t="s">
        <v>1303</v>
      </c>
      <c r="P273" s="90" t="s">
        <v>908</v>
      </c>
      <c r="Q273" s="97" t="s">
        <v>2628</v>
      </c>
      <c r="R273" s="97" t="s">
        <v>2681</v>
      </c>
      <c r="S273" s="98"/>
      <c r="T273" s="99"/>
    </row>
    <row r="274" spans="1:20" ht="290.39999999999998">
      <c r="A274" s="81">
        <v>269</v>
      </c>
      <c r="B274" s="82" t="s">
        <v>1304</v>
      </c>
      <c r="C274" s="85" t="s">
        <v>626</v>
      </c>
      <c r="D274" s="86" t="s">
        <v>100</v>
      </c>
      <c r="E274" s="84" t="s">
        <v>31</v>
      </c>
      <c r="F274" s="86" t="s">
        <v>36</v>
      </c>
      <c r="G274" s="86" t="s">
        <v>39</v>
      </c>
      <c r="H274" s="86" t="s">
        <v>46</v>
      </c>
      <c r="I274" s="86" t="s">
        <v>49</v>
      </c>
      <c r="J274" s="86" t="s">
        <v>110</v>
      </c>
      <c r="K274" s="86">
        <v>1</v>
      </c>
      <c r="L274" s="86" t="s">
        <v>50</v>
      </c>
      <c r="M274" s="86"/>
      <c r="N274" s="86"/>
      <c r="O274" s="81" t="s">
        <v>1304</v>
      </c>
      <c r="P274" s="90" t="s">
        <v>908</v>
      </c>
      <c r="Q274" s="97" t="s">
        <v>2628</v>
      </c>
      <c r="R274" s="97" t="s">
        <v>2682</v>
      </c>
      <c r="S274" s="98"/>
      <c r="T274" s="99"/>
    </row>
    <row r="275" spans="1:20" ht="145.19999999999999">
      <c r="A275" s="81">
        <v>270</v>
      </c>
      <c r="B275" s="82" t="s">
        <v>1305</v>
      </c>
      <c r="C275" s="85" t="s">
        <v>628</v>
      </c>
      <c r="D275" s="86" t="s">
        <v>100</v>
      </c>
      <c r="E275" s="84" t="s">
        <v>31</v>
      </c>
      <c r="F275" s="86" t="s">
        <v>36</v>
      </c>
      <c r="G275" s="86" t="s">
        <v>39</v>
      </c>
      <c r="H275" s="86" t="s">
        <v>45</v>
      </c>
      <c r="I275" s="86" t="s">
        <v>49</v>
      </c>
      <c r="J275" s="86" t="s">
        <v>110</v>
      </c>
      <c r="K275" s="86">
        <v>1</v>
      </c>
      <c r="L275" s="86" t="s">
        <v>50</v>
      </c>
      <c r="M275" s="86"/>
      <c r="N275" s="86"/>
      <c r="O275" s="81" t="s">
        <v>1305</v>
      </c>
      <c r="P275" s="90" t="s">
        <v>908</v>
      </c>
      <c r="Q275" s="97" t="s">
        <v>2628</v>
      </c>
      <c r="R275" s="97" t="s">
        <v>2683</v>
      </c>
      <c r="S275" s="98"/>
      <c r="T275" s="99"/>
    </row>
    <row r="276" spans="1:20" ht="224.4">
      <c r="A276" s="81">
        <v>271</v>
      </c>
      <c r="B276" s="82" t="s">
        <v>1306</v>
      </c>
      <c r="C276" s="85" t="s">
        <v>626</v>
      </c>
      <c r="D276" s="86" t="s">
        <v>100</v>
      </c>
      <c r="E276" s="84" t="s">
        <v>31</v>
      </c>
      <c r="F276" s="86" t="s">
        <v>36</v>
      </c>
      <c r="G276" s="86" t="s">
        <v>39</v>
      </c>
      <c r="H276" s="86" t="s">
        <v>45</v>
      </c>
      <c r="I276" s="86" t="s">
        <v>49</v>
      </c>
      <c r="J276" s="86" t="s">
        <v>110</v>
      </c>
      <c r="K276" s="86">
        <v>1</v>
      </c>
      <c r="L276" s="86" t="s">
        <v>50</v>
      </c>
      <c r="M276" s="86"/>
      <c r="N276" s="86"/>
      <c r="O276" s="81" t="s">
        <v>1306</v>
      </c>
      <c r="P276" s="90" t="s">
        <v>908</v>
      </c>
      <c r="Q276" s="97" t="s">
        <v>1298</v>
      </c>
      <c r="R276" s="97" t="s">
        <v>2684</v>
      </c>
      <c r="S276" s="98"/>
      <c r="T276" s="99"/>
    </row>
    <row r="277" spans="1:20" ht="290.39999999999998">
      <c r="A277" s="81">
        <v>272</v>
      </c>
      <c r="B277" s="82" t="s">
        <v>1307</v>
      </c>
      <c r="C277" s="85" t="s">
        <v>626</v>
      </c>
      <c r="D277" s="86" t="s">
        <v>100</v>
      </c>
      <c r="E277" s="84" t="s">
        <v>31</v>
      </c>
      <c r="F277" s="86" t="s">
        <v>36</v>
      </c>
      <c r="G277" s="86" t="s">
        <v>39</v>
      </c>
      <c r="H277" s="86" t="s">
        <v>45</v>
      </c>
      <c r="I277" s="86" t="s">
        <v>49</v>
      </c>
      <c r="J277" s="86" t="s">
        <v>110</v>
      </c>
      <c r="K277" s="86">
        <v>1</v>
      </c>
      <c r="L277" s="86" t="s">
        <v>50</v>
      </c>
      <c r="M277" s="86"/>
      <c r="N277" s="86"/>
      <c r="O277" s="81" t="s">
        <v>1307</v>
      </c>
      <c r="P277" s="90" t="s">
        <v>908</v>
      </c>
      <c r="Q277" s="97" t="s">
        <v>2628</v>
      </c>
      <c r="R277" s="97" t="s">
        <v>2685</v>
      </c>
      <c r="S277" s="98"/>
      <c r="T277" s="99"/>
    </row>
    <row r="278" spans="1:20" ht="118.8">
      <c r="A278" s="81">
        <v>273</v>
      </c>
      <c r="B278" s="82" t="s">
        <v>1308</v>
      </c>
      <c r="C278" s="85" t="s">
        <v>629</v>
      </c>
      <c r="D278" s="86" t="s">
        <v>100</v>
      </c>
      <c r="E278" s="84" t="s">
        <v>31</v>
      </c>
      <c r="F278" s="86" t="s">
        <v>36</v>
      </c>
      <c r="G278" s="86" t="s">
        <v>39</v>
      </c>
      <c r="H278" s="86" t="s">
        <v>45</v>
      </c>
      <c r="I278" s="86" t="s">
        <v>49</v>
      </c>
      <c r="J278" s="86" t="s">
        <v>110</v>
      </c>
      <c r="K278" s="86">
        <v>1</v>
      </c>
      <c r="L278" s="86" t="s">
        <v>50</v>
      </c>
      <c r="M278" s="86"/>
      <c r="N278" s="86"/>
      <c r="O278" s="81" t="s">
        <v>1308</v>
      </c>
      <c r="P278" s="90" t="s">
        <v>908</v>
      </c>
      <c r="Q278" s="97" t="s">
        <v>1224</v>
      </c>
      <c r="R278" s="97" t="s">
        <v>2686</v>
      </c>
      <c r="S278" s="98"/>
      <c r="T278" s="99"/>
    </row>
    <row r="279" spans="1:20" ht="145.19999999999999">
      <c r="A279" s="81">
        <v>274</v>
      </c>
      <c r="B279" s="82" t="s">
        <v>1309</v>
      </c>
      <c r="C279" s="85" t="s">
        <v>630</v>
      </c>
      <c r="D279" s="86" t="s">
        <v>104</v>
      </c>
      <c r="E279" s="84" t="s">
        <v>31</v>
      </c>
      <c r="F279" s="86" t="s">
        <v>36</v>
      </c>
      <c r="G279" s="86" t="s">
        <v>39</v>
      </c>
      <c r="H279" s="86" t="s">
        <v>44</v>
      </c>
      <c r="I279" s="86" t="s">
        <v>49</v>
      </c>
      <c r="J279" s="86" t="s">
        <v>110</v>
      </c>
      <c r="K279" s="86">
        <v>1</v>
      </c>
      <c r="L279" s="86" t="s">
        <v>50</v>
      </c>
      <c r="M279" s="86"/>
      <c r="N279" s="86"/>
      <c r="O279" s="81" t="s">
        <v>1309</v>
      </c>
      <c r="P279" s="90" t="s">
        <v>908</v>
      </c>
      <c r="Q279" s="97" t="s">
        <v>2628</v>
      </c>
      <c r="R279" s="97" t="s">
        <v>2687</v>
      </c>
      <c r="S279" s="98"/>
      <c r="T279" s="99"/>
    </row>
    <row r="280" spans="1:20" ht="184.8">
      <c r="A280" s="81">
        <v>275</v>
      </c>
      <c r="B280" s="82" t="s">
        <v>1310</v>
      </c>
      <c r="C280" s="85" t="s">
        <v>631</v>
      </c>
      <c r="D280" s="86" t="s">
        <v>100</v>
      </c>
      <c r="E280" s="84" t="s">
        <v>31</v>
      </c>
      <c r="F280" s="86" t="s">
        <v>36</v>
      </c>
      <c r="G280" s="86" t="s">
        <v>39</v>
      </c>
      <c r="H280" s="86" t="s">
        <v>46</v>
      </c>
      <c r="I280" s="86" t="s">
        <v>49</v>
      </c>
      <c r="J280" s="86" t="s">
        <v>110</v>
      </c>
      <c r="K280" s="86">
        <v>1</v>
      </c>
      <c r="L280" s="86" t="s">
        <v>50</v>
      </c>
      <c r="M280" s="86"/>
      <c r="N280" s="86"/>
      <c r="O280" s="81" t="s">
        <v>1310</v>
      </c>
      <c r="P280" s="90" t="s">
        <v>908</v>
      </c>
      <c r="Q280" s="97" t="s">
        <v>2628</v>
      </c>
      <c r="R280" s="97" t="s">
        <v>2688</v>
      </c>
      <c r="S280" s="98"/>
      <c r="T280" s="99"/>
    </row>
    <row r="281" spans="1:20" ht="237.6">
      <c r="A281" s="81">
        <v>276</v>
      </c>
      <c r="B281" s="82" t="s">
        <v>1311</v>
      </c>
      <c r="C281" s="85" t="s">
        <v>632</v>
      </c>
      <c r="D281" s="86" t="s">
        <v>100</v>
      </c>
      <c r="E281" s="84" t="s">
        <v>31</v>
      </c>
      <c r="F281" s="86" t="s">
        <v>36</v>
      </c>
      <c r="G281" s="86" t="s">
        <v>39</v>
      </c>
      <c r="H281" s="86" t="s">
        <v>45</v>
      </c>
      <c r="I281" s="86" t="s">
        <v>49</v>
      </c>
      <c r="J281" s="86" t="s">
        <v>110</v>
      </c>
      <c r="K281" s="86">
        <v>1</v>
      </c>
      <c r="L281" s="86" t="s">
        <v>50</v>
      </c>
      <c r="M281" s="86"/>
      <c r="N281" s="86"/>
      <c r="O281" s="81" t="s">
        <v>1311</v>
      </c>
      <c r="P281" s="90" t="s">
        <v>908</v>
      </c>
      <c r="Q281" s="97" t="s">
        <v>1224</v>
      </c>
      <c r="R281" s="97" t="s">
        <v>2689</v>
      </c>
      <c r="S281" s="98"/>
      <c r="T281" s="99"/>
    </row>
    <row r="282" spans="1:20" ht="211.2">
      <c r="A282" s="81">
        <v>277</v>
      </c>
      <c r="B282" s="82" t="s">
        <v>1312</v>
      </c>
      <c r="C282" s="85" t="s">
        <v>633</v>
      </c>
      <c r="D282" s="86" t="s">
        <v>104</v>
      </c>
      <c r="E282" s="84" t="s">
        <v>31</v>
      </c>
      <c r="F282" s="86" t="s">
        <v>36</v>
      </c>
      <c r="G282" s="86" t="s">
        <v>39</v>
      </c>
      <c r="H282" s="86" t="s">
        <v>45</v>
      </c>
      <c r="I282" s="86" t="s">
        <v>49</v>
      </c>
      <c r="J282" s="86" t="s">
        <v>110</v>
      </c>
      <c r="K282" s="86">
        <v>1</v>
      </c>
      <c r="L282" s="86" t="s">
        <v>50</v>
      </c>
      <c r="M282" s="86"/>
      <c r="N282" s="86"/>
      <c r="O282" s="81" t="s">
        <v>1312</v>
      </c>
      <c r="P282" s="90" t="s">
        <v>908</v>
      </c>
      <c r="Q282" s="97" t="s">
        <v>2628</v>
      </c>
      <c r="R282" s="97" t="s">
        <v>2690</v>
      </c>
      <c r="S282" s="98"/>
      <c r="T282" s="99"/>
    </row>
    <row r="283" spans="1:20" ht="79.2">
      <c r="A283" s="81">
        <v>278</v>
      </c>
      <c r="B283" s="82" t="s">
        <v>1313</v>
      </c>
      <c r="C283" s="85" t="s">
        <v>634</v>
      </c>
      <c r="D283" s="86" t="s">
        <v>100</v>
      </c>
      <c r="E283" s="84" t="s">
        <v>31</v>
      </c>
      <c r="F283" s="86" t="s">
        <v>36</v>
      </c>
      <c r="G283" s="86" t="s">
        <v>39</v>
      </c>
      <c r="H283" s="86" t="s">
        <v>45</v>
      </c>
      <c r="I283" s="86" t="s">
        <v>49</v>
      </c>
      <c r="J283" s="86" t="s">
        <v>110</v>
      </c>
      <c r="K283" s="86">
        <v>1</v>
      </c>
      <c r="L283" s="86" t="s">
        <v>50</v>
      </c>
      <c r="M283" s="86"/>
      <c r="N283" s="86"/>
      <c r="O283" s="81" t="s">
        <v>1313</v>
      </c>
      <c r="P283" s="90" t="s">
        <v>908</v>
      </c>
      <c r="Q283" s="97" t="s">
        <v>2628</v>
      </c>
      <c r="R283" s="97" t="s">
        <v>2691</v>
      </c>
      <c r="S283" s="98"/>
      <c r="T283" s="99"/>
    </row>
    <row r="284" spans="1:20" ht="132">
      <c r="A284" s="81">
        <v>279</v>
      </c>
      <c r="B284" s="82" t="s">
        <v>1314</v>
      </c>
      <c r="C284" s="85" t="s">
        <v>634</v>
      </c>
      <c r="D284" s="86" t="s">
        <v>100</v>
      </c>
      <c r="E284" s="84" t="s">
        <v>31</v>
      </c>
      <c r="F284" s="86" t="s">
        <v>36</v>
      </c>
      <c r="G284" s="86" t="s">
        <v>39</v>
      </c>
      <c r="H284" s="86" t="s">
        <v>45</v>
      </c>
      <c r="I284" s="86" t="s">
        <v>49</v>
      </c>
      <c r="J284" s="86" t="s">
        <v>110</v>
      </c>
      <c r="K284" s="86">
        <v>1</v>
      </c>
      <c r="L284" s="86" t="s">
        <v>50</v>
      </c>
      <c r="M284" s="86"/>
      <c r="N284" s="86"/>
      <c r="O284" s="81" t="s">
        <v>1314</v>
      </c>
      <c r="P284" s="90" t="s">
        <v>908</v>
      </c>
      <c r="Q284" s="97" t="s">
        <v>2628</v>
      </c>
      <c r="R284" s="97" t="s">
        <v>2692</v>
      </c>
      <c r="S284" s="98"/>
      <c r="T284" s="99"/>
    </row>
    <row r="285" spans="1:20" ht="92.4">
      <c r="A285" s="81">
        <v>280</v>
      </c>
      <c r="B285" s="82" t="s">
        <v>1315</v>
      </c>
      <c r="C285" s="85" t="s">
        <v>634</v>
      </c>
      <c r="D285" s="86" t="s">
        <v>100</v>
      </c>
      <c r="E285" s="84" t="s">
        <v>31</v>
      </c>
      <c r="F285" s="86" t="s">
        <v>36</v>
      </c>
      <c r="G285" s="86" t="s">
        <v>39</v>
      </c>
      <c r="H285" s="86" t="s">
        <v>45</v>
      </c>
      <c r="I285" s="86" t="s">
        <v>49</v>
      </c>
      <c r="J285" s="86" t="s">
        <v>110</v>
      </c>
      <c r="K285" s="86">
        <v>1</v>
      </c>
      <c r="L285" s="86" t="s">
        <v>50</v>
      </c>
      <c r="M285" s="86"/>
      <c r="N285" s="86"/>
      <c r="O285" s="81" t="s">
        <v>1315</v>
      </c>
      <c r="P285" s="90" t="s">
        <v>908</v>
      </c>
      <c r="Q285" s="97" t="s">
        <v>1224</v>
      </c>
      <c r="R285" s="97" t="s">
        <v>2693</v>
      </c>
      <c r="S285" s="98"/>
      <c r="T285" s="99"/>
    </row>
    <row r="286" spans="1:20" ht="211.2">
      <c r="A286" s="81">
        <v>281</v>
      </c>
      <c r="B286" s="82" t="s">
        <v>1316</v>
      </c>
      <c r="C286" s="85" t="s">
        <v>634</v>
      </c>
      <c r="D286" s="86" t="s">
        <v>100</v>
      </c>
      <c r="E286" s="84" t="s">
        <v>31</v>
      </c>
      <c r="F286" s="86" t="s">
        <v>36</v>
      </c>
      <c r="G286" s="86" t="s">
        <v>39</v>
      </c>
      <c r="H286" s="86" t="s">
        <v>45</v>
      </c>
      <c r="I286" s="86" t="s">
        <v>49</v>
      </c>
      <c r="J286" s="86" t="s">
        <v>110</v>
      </c>
      <c r="K286" s="86">
        <v>1</v>
      </c>
      <c r="L286" s="86" t="s">
        <v>50</v>
      </c>
      <c r="M286" s="86"/>
      <c r="N286" s="86"/>
      <c r="O286" s="81" t="s">
        <v>1316</v>
      </c>
      <c r="P286" s="90" t="s">
        <v>908</v>
      </c>
      <c r="Q286" s="97" t="s">
        <v>1215</v>
      </c>
      <c r="R286" s="97" t="s">
        <v>2694</v>
      </c>
      <c r="S286" s="98"/>
      <c r="T286" s="99"/>
    </row>
    <row r="287" spans="1:20" ht="118.8">
      <c r="A287" s="81">
        <v>282</v>
      </c>
      <c r="B287" s="82" t="s">
        <v>1317</v>
      </c>
      <c r="C287" s="85" t="s">
        <v>635</v>
      </c>
      <c r="D287" s="86" t="s">
        <v>100</v>
      </c>
      <c r="E287" s="84" t="s">
        <v>31</v>
      </c>
      <c r="F287" s="86" t="s">
        <v>36</v>
      </c>
      <c r="G287" s="86" t="s">
        <v>39</v>
      </c>
      <c r="H287" s="86" t="s">
        <v>46</v>
      </c>
      <c r="I287" s="86" t="s">
        <v>49</v>
      </c>
      <c r="J287" s="86" t="s">
        <v>110</v>
      </c>
      <c r="K287" s="86">
        <v>1</v>
      </c>
      <c r="L287" s="86" t="s">
        <v>50</v>
      </c>
      <c r="M287" s="86"/>
      <c r="N287" s="86"/>
      <c r="O287" s="81" t="s">
        <v>1317</v>
      </c>
      <c r="P287" s="90" t="s">
        <v>908</v>
      </c>
      <c r="Q287" s="97" t="s">
        <v>1219</v>
      </c>
      <c r="R287" s="97" t="s">
        <v>2695</v>
      </c>
      <c r="S287" s="98" t="s">
        <v>2696</v>
      </c>
      <c r="T287" s="99"/>
    </row>
    <row r="288" spans="1:20" ht="171.6">
      <c r="A288" s="81">
        <v>283</v>
      </c>
      <c r="B288" s="82" t="s">
        <v>1318</v>
      </c>
      <c r="C288" s="85" t="s">
        <v>621</v>
      </c>
      <c r="D288" s="86" t="s">
        <v>100</v>
      </c>
      <c r="E288" s="84" t="s">
        <v>31</v>
      </c>
      <c r="F288" s="86" t="s">
        <v>36</v>
      </c>
      <c r="G288" s="86" t="s">
        <v>39</v>
      </c>
      <c r="H288" s="86" t="s">
        <v>45</v>
      </c>
      <c r="I288" s="86" t="s">
        <v>49</v>
      </c>
      <c r="J288" s="86" t="s">
        <v>110</v>
      </c>
      <c r="K288" s="86">
        <v>1</v>
      </c>
      <c r="L288" s="86" t="s">
        <v>50</v>
      </c>
      <c r="M288" s="86"/>
      <c r="N288" s="86"/>
      <c r="O288" s="81" t="s">
        <v>1318</v>
      </c>
      <c r="P288" s="90" t="s">
        <v>908</v>
      </c>
      <c r="Q288" s="97" t="s">
        <v>1215</v>
      </c>
      <c r="R288" s="97" t="s">
        <v>2697</v>
      </c>
      <c r="S288" s="98"/>
      <c r="T288" s="99"/>
    </row>
    <row r="289" spans="1:20" ht="184.8">
      <c r="A289" s="81">
        <v>284</v>
      </c>
      <c r="B289" s="82" t="s">
        <v>1319</v>
      </c>
      <c r="C289" s="85" t="s">
        <v>636</v>
      </c>
      <c r="D289" s="86" t="s">
        <v>100</v>
      </c>
      <c r="E289" s="84" t="s">
        <v>31</v>
      </c>
      <c r="F289" s="86" t="s">
        <v>36</v>
      </c>
      <c r="G289" s="86" t="s">
        <v>39</v>
      </c>
      <c r="H289" s="86" t="s">
        <v>45</v>
      </c>
      <c r="I289" s="86" t="s">
        <v>49</v>
      </c>
      <c r="J289" s="86" t="s">
        <v>110</v>
      </c>
      <c r="K289" s="86">
        <v>1</v>
      </c>
      <c r="L289" s="86" t="s">
        <v>50</v>
      </c>
      <c r="M289" s="86"/>
      <c r="N289" s="86"/>
      <c r="O289" s="81" t="s">
        <v>1319</v>
      </c>
      <c r="P289" s="90" t="s">
        <v>908</v>
      </c>
      <c r="Q289" s="97" t="s">
        <v>1215</v>
      </c>
      <c r="R289" s="97" t="s">
        <v>2698</v>
      </c>
      <c r="S289" s="98"/>
      <c r="T289" s="99"/>
    </row>
    <row r="290" spans="1:20" ht="118.8">
      <c r="A290" s="81">
        <v>285</v>
      </c>
      <c r="B290" s="82" t="s">
        <v>1320</v>
      </c>
      <c r="C290" s="85" t="s">
        <v>636</v>
      </c>
      <c r="D290" s="86" t="s">
        <v>100</v>
      </c>
      <c r="E290" s="84" t="s">
        <v>31</v>
      </c>
      <c r="F290" s="86" t="s">
        <v>36</v>
      </c>
      <c r="G290" s="86" t="s">
        <v>39</v>
      </c>
      <c r="H290" s="86" t="s">
        <v>45</v>
      </c>
      <c r="I290" s="86" t="s">
        <v>49</v>
      </c>
      <c r="J290" s="86" t="s">
        <v>110</v>
      </c>
      <c r="K290" s="86">
        <v>1</v>
      </c>
      <c r="L290" s="86" t="s">
        <v>50</v>
      </c>
      <c r="M290" s="86"/>
      <c r="N290" s="86"/>
      <c r="O290" s="81" t="s">
        <v>1320</v>
      </c>
      <c r="P290" s="90" t="s">
        <v>908</v>
      </c>
      <c r="Q290" s="97" t="s">
        <v>2628</v>
      </c>
      <c r="R290" s="97" t="s">
        <v>2699</v>
      </c>
      <c r="S290" s="98"/>
      <c r="T290" s="99"/>
    </row>
    <row r="291" spans="1:20" ht="250.8">
      <c r="A291" s="81">
        <v>286</v>
      </c>
      <c r="B291" s="82" t="s">
        <v>1321</v>
      </c>
      <c r="C291" s="85" t="s">
        <v>637</v>
      </c>
      <c r="D291" s="86" t="s">
        <v>104</v>
      </c>
      <c r="E291" s="84" t="s">
        <v>31</v>
      </c>
      <c r="F291" s="86" t="s">
        <v>36</v>
      </c>
      <c r="G291" s="86" t="s">
        <v>39</v>
      </c>
      <c r="H291" s="86" t="s">
        <v>45</v>
      </c>
      <c r="I291" s="86" t="s">
        <v>49</v>
      </c>
      <c r="J291" s="86" t="s">
        <v>110</v>
      </c>
      <c r="K291" s="86">
        <v>1</v>
      </c>
      <c r="L291" s="86" t="s">
        <v>50</v>
      </c>
      <c r="M291" s="86"/>
      <c r="N291" s="86"/>
      <c r="O291" s="81" t="s">
        <v>1321</v>
      </c>
      <c r="P291" s="90" t="s">
        <v>908</v>
      </c>
      <c r="Q291" s="97" t="s">
        <v>2628</v>
      </c>
      <c r="R291" s="97" t="s">
        <v>2700</v>
      </c>
      <c r="S291" s="98"/>
      <c r="T291" s="99"/>
    </row>
    <row r="292" spans="1:20" ht="105.6">
      <c r="A292" s="81">
        <v>287</v>
      </c>
      <c r="B292" s="82" t="s">
        <v>1322</v>
      </c>
      <c r="C292" s="85" t="s">
        <v>638</v>
      </c>
      <c r="D292" s="86" t="s">
        <v>100</v>
      </c>
      <c r="E292" s="84" t="s">
        <v>31</v>
      </c>
      <c r="F292" s="86" t="s">
        <v>36</v>
      </c>
      <c r="G292" s="86" t="s">
        <v>39</v>
      </c>
      <c r="H292" s="86" t="s">
        <v>45</v>
      </c>
      <c r="I292" s="86" t="s">
        <v>49</v>
      </c>
      <c r="J292" s="86" t="s">
        <v>110</v>
      </c>
      <c r="K292" s="86">
        <v>1</v>
      </c>
      <c r="L292" s="86" t="s">
        <v>50</v>
      </c>
      <c r="M292" s="86"/>
      <c r="N292" s="86"/>
      <c r="O292" s="81" t="s">
        <v>1322</v>
      </c>
      <c r="P292" s="90" t="s">
        <v>908</v>
      </c>
      <c r="Q292" s="97" t="s">
        <v>1215</v>
      </c>
      <c r="R292" s="97" t="s">
        <v>2701</v>
      </c>
      <c r="S292" s="98"/>
      <c r="T292" s="99"/>
    </row>
    <row r="293" spans="1:20" ht="118.8">
      <c r="A293" s="81">
        <v>288</v>
      </c>
      <c r="B293" s="82" t="s">
        <v>1323</v>
      </c>
      <c r="C293" s="85" t="s">
        <v>639</v>
      </c>
      <c r="D293" s="86" t="s">
        <v>104</v>
      </c>
      <c r="E293" s="84" t="s">
        <v>31</v>
      </c>
      <c r="F293" s="86" t="s">
        <v>36</v>
      </c>
      <c r="G293" s="86" t="s">
        <v>39</v>
      </c>
      <c r="H293" s="86" t="s">
        <v>45</v>
      </c>
      <c r="I293" s="86" t="s">
        <v>49</v>
      </c>
      <c r="J293" s="86" t="s">
        <v>110</v>
      </c>
      <c r="K293" s="86">
        <v>1</v>
      </c>
      <c r="L293" s="86" t="s">
        <v>50</v>
      </c>
      <c r="M293" s="86"/>
      <c r="N293" s="86"/>
      <c r="O293" s="81" t="s">
        <v>1323</v>
      </c>
      <c r="P293" s="90" t="s">
        <v>908</v>
      </c>
      <c r="Q293" s="97" t="s">
        <v>2628</v>
      </c>
      <c r="R293" s="97" t="s">
        <v>2702</v>
      </c>
      <c r="S293" s="98"/>
      <c r="T293" s="99"/>
    </row>
    <row r="294" spans="1:20" ht="118.8">
      <c r="A294" s="81">
        <v>289</v>
      </c>
      <c r="B294" s="82" t="s">
        <v>1324</v>
      </c>
      <c r="C294" s="85" t="s">
        <v>639</v>
      </c>
      <c r="D294" s="86" t="s">
        <v>104</v>
      </c>
      <c r="E294" s="84" t="s">
        <v>31</v>
      </c>
      <c r="F294" s="86" t="s">
        <v>36</v>
      </c>
      <c r="G294" s="86" t="s">
        <v>39</v>
      </c>
      <c r="H294" s="86" t="s">
        <v>45</v>
      </c>
      <c r="I294" s="86" t="s">
        <v>49</v>
      </c>
      <c r="J294" s="86" t="s">
        <v>110</v>
      </c>
      <c r="K294" s="86">
        <v>1</v>
      </c>
      <c r="L294" s="86" t="s">
        <v>50</v>
      </c>
      <c r="M294" s="86"/>
      <c r="N294" s="86"/>
      <c r="O294" s="81" t="s">
        <v>1324</v>
      </c>
      <c r="P294" s="90" t="s">
        <v>908</v>
      </c>
      <c r="Q294" s="97" t="s">
        <v>2628</v>
      </c>
      <c r="R294" s="97" t="s">
        <v>2703</v>
      </c>
      <c r="S294" s="98"/>
      <c r="T294" s="99"/>
    </row>
    <row r="295" spans="1:20" ht="211.2">
      <c r="A295" s="81">
        <v>290</v>
      </c>
      <c r="B295" s="82" t="s">
        <v>640</v>
      </c>
      <c r="C295" s="85" t="s">
        <v>641</v>
      </c>
      <c r="D295" s="86" t="s">
        <v>100</v>
      </c>
      <c r="E295" s="84" t="s">
        <v>31</v>
      </c>
      <c r="F295" s="86" t="s">
        <v>36</v>
      </c>
      <c r="G295" s="86" t="s">
        <v>39</v>
      </c>
      <c r="H295" s="86" t="s">
        <v>45</v>
      </c>
      <c r="I295" s="86" t="s">
        <v>49</v>
      </c>
      <c r="J295" s="86" t="s">
        <v>110</v>
      </c>
      <c r="K295" s="86">
        <v>1</v>
      </c>
      <c r="L295" s="86" t="s">
        <v>50</v>
      </c>
      <c r="M295" s="86"/>
      <c r="N295" s="86"/>
      <c r="O295" s="81" t="s">
        <v>640</v>
      </c>
      <c r="P295" s="90" t="s">
        <v>908</v>
      </c>
      <c r="Q295" s="97" t="s">
        <v>2628</v>
      </c>
      <c r="R295" s="97" t="s">
        <v>2704</v>
      </c>
      <c r="S295" s="98"/>
      <c r="T295" s="99"/>
    </row>
    <row r="296" spans="1:20" ht="184.8">
      <c r="A296" s="81">
        <v>291</v>
      </c>
      <c r="B296" s="82" t="s">
        <v>642</v>
      </c>
      <c r="C296" s="85" t="s">
        <v>643</v>
      </c>
      <c r="D296" s="86" t="s">
        <v>100</v>
      </c>
      <c r="E296" s="84" t="s">
        <v>31</v>
      </c>
      <c r="F296" s="86" t="s">
        <v>36</v>
      </c>
      <c r="G296" s="86" t="s">
        <v>39</v>
      </c>
      <c r="H296" s="86" t="s">
        <v>45</v>
      </c>
      <c r="I296" s="86" t="s">
        <v>49</v>
      </c>
      <c r="J296" s="86" t="s">
        <v>110</v>
      </c>
      <c r="K296" s="86">
        <v>1</v>
      </c>
      <c r="L296" s="86" t="s">
        <v>50</v>
      </c>
      <c r="M296" s="86"/>
      <c r="N296" s="86"/>
      <c r="O296" s="81" t="s">
        <v>642</v>
      </c>
      <c r="P296" s="90" t="s">
        <v>908</v>
      </c>
      <c r="Q296" s="97" t="s">
        <v>2628</v>
      </c>
      <c r="R296" s="97" t="s">
        <v>2705</v>
      </c>
      <c r="S296" s="98"/>
      <c r="T296" s="99"/>
    </row>
    <row r="297" spans="1:20" ht="224.4">
      <c r="A297" s="81">
        <v>292</v>
      </c>
      <c r="B297" s="82" t="s">
        <v>644</v>
      </c>
      <c r="C297" s="85" t="s">
        <v>645</v>
      </c>
      <c r="D297" s="86" t="s">
        <v>100</v>
      </c>
      <c r="E297" s="84" t="s">
        <v>31</v>
      </c>
      <c r="F297" s="86" t="s">
        <v>36</v>
      </c>
      <c r="G297" s="86" t="s">
        <v>39</v>
      </c>
      <c r="H297" s="86" t="s">
        <v>45</v>
      </c>
      <c r="I297" s="86" t="s">
        <v>49</v>
      </c>
      <c r="J297" s="86" t="s">
        <v>110</v>
      </c>
      <c r="K297" s="86">
        <v>1</v>
      </c>
      <c r="L297" s="86" t="s">
        <v>50</v>
      </c>
      <c r="M297" s="86"/>
      <c r="N297" s="86"/>
      <c r="O297" s="81" t="s">
        <v>644</v>
      </c>
      <c r="P297" s="90" t="s">
        <v>908</v>
      </c>
      <c r="Q297" s="97" t="s">
        <v>2628</v>
      </c>
      <c r="R297" s="97" t="s">
        <v>2706</v>
      </c>
      <c r="S297" s="98"/>
      <c r="T297" s="99"/>
    </row>
    <row r="298" spans="1:20" ht="211.2">
      <c r="A298" s="81">
        <v>293</v>
      </c>
      <c r="B298" s="82" t="s">
        <v>646</v>
      </c>
      <c r="C298" s="85" t="s">
        <v>647</v>
      </c>
      <c r="D298" s="86" t="s">
        <v>104</v>
      </c>
      <c r="E298" s="84" t="s">
        <v>31</v>
      </c>
      <c r="F298" s="86" t="s">
        <v>36</v>
      </c>
      <c r="G298" s="86" t="s">
        <v>39</v>
      </c>
      <c r="H298" s="86" t="s">
        <v>45</v>
      </c>
      <c r="I298" s="86" t="s">
        <v>49</v>
      </c>
      <c r="J298" s="86" t="s">
        <v>110</v>
      </c>
      <c r="K298" s="86">
        <v>1</v>
      </c>
      <c r="L298" s="86" t="s">
        <v>50</v>
      </c>
      <c r="M298" s="86"/>
      <c r="N298" s="86"/>
      <c r="O298" s="81" t="s">
        <v>646</v>
      </c>
      <c r="P298" s="90" t="s">
        <v>908</v>
      </c>
      <c r="Q298" s="97" t="s">
        <v>2628</v>
      </c>
      <c r="R298" s="97" t="s">
        <v>2707</v>
      </c>
      <c r="S298" s="98"/>
      <c r="T298" s="99"/>
    </row>
    <row r="299" spans="1:20" ht="132">
      <c r="A299" s="81">
        <v>294</v>
      </c>
      <c r="B299" s="82" t="s">
        <v>648</v>
      </c>
      <c r="C299" s="85" t="s">
        <v>649</v>
      </c>
      <c r="D299" s="86" t="s">
        <v>100</v>
      </c>
      <c r="E299" s="84" t="s">
        <v>31</v>
      </c>
      <c r="F299" s="86" t="s">
        <v>36</v>
      </c>
      <c r="G299" s="86" t="s">
        <v>39</v>
      </c>
      <c r="H299" s="86" t="s">
        <v>45</v>
      </c>
      <c r="I299" s="86" t="s">
        <v>49</v>
      </c>
      <c r="J299" s="86" t="s">
        <v>110</v>
      </c>
      <c r="K299" s="86">
        <v>1</v>
      </c>
      <c r="L299" s="86" t="s">
        <v>50</v>
      </c>
      <c r="M299" s="86"/>
      <c r="N299" s="86"/>
      <c r="O299" s="81" t="s">
        <v>648</v>
      </c>
      <c r="P299" s="90" t="s">
        <v>908</v>
      </c>
      <c r="Q299" s="97" t="s">
        <v>2628</v>
      </c>
      <c r="R299" s="97" t="s">
        <v>2708</v>
      </c>
      <c r="S299" s="98"/>
      <c r="T299" s="99"/>
    </row>
    <row r="300" spans="1:20" ht="171.6">
      <c r="A300" s="81">
        <v>295</v>
      </c>
      <c r="B300" s="82" t="s">
        <v>650</v>
      </c>
      <c r="C300" s="85" t="s">
        <v>651</v>
      </c>
      <c r="D300" s="86" t="s">
        <v>100</v>
      </c>
      <c r="E300" s="84" t="s">
        <v>31</v>
      </c>
      <c r="F300" s="86" t="s">
        <v>36</v>
      </c>
      <c r="G300" s="86" t="s">
        <v>39</v>
      </c>
      <c r="H300" s="86" t="s">
        <v>45</v>
      </c>
      <c r="I300" s="86" t="s">
        <v>49</v>
      </c>
      <c r="J300" s="86" t="s">
        <v>110</v>
      </c>
      <c r="K300" s="86">
        <v>1</v>
      </c>
      <c r="L300" s="86" t="s">
        <v>50</v>
      </c>
      <c r="M300" s="86"/>
      <c r="N300" s="86"/>
      <c r="O300" s="81" t="s">
        <v>650</v>
      </c>
      <c r="P300" s="90" t="s">
        <v>908</v>
      </c>
      <c r="Q300" s="97" t="s">
        <v>1215</v>
      </c>
      <c r="R300" s="97" t="s">
        <v>2709</v>
      </c>
      <c r="S300" s="98"/>
      <c r="T300" s="99"/>
    </row>
    <row r="301" spans="1:20" ht="145.19999999999999">
      <c r="A301" s="81">
        <v>296</v>
      </c>
      <c r="B301" s="82" t="s">
        <v>652</v>
      </c>
      <c r="C301" s="85" t="s">
        <v>653</v>
      </c>
      <c r="D301" s="86" t="s">
        <v>100</v>
      </c>
      <c r="E301" s="84" t="s">
        <v>31</v>
      </c>
      <c r="F301" s="86" t="s">
        <v>36</v>
      </c>
      <c r="G301" s="86" t="s">
        <v>39</v>
      </c>
      <c r="H301" s="86" t="s">
        <v>45</v>
      </c>
      <c r="I301" s="86" t="s">
        <v>49</v>
      </c>
      <c r="J301" s="86" t="s">
        <v>110</v>
      </c>
      <c r="K301" s="86">
        <v>1</v>
      </c>
      <c r="L301" s="86" t="s">
        <v>50</v>
      </c>
      <c r="M301" s="86"/>
      <c r="N301" s="86"/>
      <c r="O301" s="81" t="s">
        <v>652</v>
      </c>
      <c r="P301" s="90" t="s">
        <v>908</v>
      </c>
      <c r="Q301" s="97" t="s">
        <v>1298</v>
      </c>
      <c r="R301" s="97" t="s">
        <v>2710</v>
      </c>
      <c r="S301" s="98"/>
      <c r="T301" s="99"/>
    </row>
    <row r="302" spans="1:20" ht="211.2">
      <c r="A302" s="81">
        <v>297</v>
      </c>
      <c r="B302" s="82" t="s">
        <v>654</v>
      </c>
      <c r="C302" s="85" t="s">
        <v>655</v>
      </c>
      <c r="D302" s="86" t="s">
        <v>100</v>
      </c>
      <c r="E302" s="84" t="s">
        <v>31</v>
      </c>
      <c r="F302" s="86" t="s">
        <v>36</v>
      </c>
      <c r="G302" s="86" t="s">
        <v>39</v>
      </c>
      <c r="H302" s="86" t="s">
        <v>45</v>
      </c>
      <c r="I302" s="86" t="s">
        <v>49</v>
      </c>
      <c r="J302" s="86" t="s">
        <v>110</v>
      </c>
      <c r="K302" s="86">
        <v>1</v>
      </c>
      <c r="L302" s="86" t="s">
        <v>50</v>
      </c>
      <c r="M302" s="86"/>
      <c r="N302" s="86"/>
      <c r="O302" s="81" t="s">
        <v>654</v>
      </c>
      <c r="P302" s="90" t="s">
        <v>908</v>
      </c>
      <c r="Q302" s="97" t="s">
        <v>2628</v>
      </c>
      <c r="R302" s="97" t="s">
        <v>2711</v>
      </c>
      <c r="S302" s="98"/>
      <c r="T302" s="99"/>
    </row>
    <row r="303" spans="1:20" ht="145.19999999999999">
      <c r="A303" s="81">
        <v>298</v>
      </c>
      <c r="B303" s="82" t="s">
        <v>1325</v>
      </c>
      <c r="C303" s="85" t="s">
        <v>656</v>
      </c>
      <c r="D303" s="86" t="s">
        <v>104</v>
      </c>
      <c r="E303" s="84" t="s">
        <v>31</v>
      </c>
      <c r="F303" s="86" t="s">
        <v>36</v>
      </c>
      <c r="G303" s="86" t="s">
        <v>40</v>
      </c>
      <c r="H303" s="86" t="s">
        <v>43</v>
      </c>
      <c r="I303" s="86" t="s">
        <v>49</v>
      </c>
      <c r="J303" s="86" t="s">
        <v>110</v>
      </c>
      <c r="K303" s="86">
        <v>1</v>
      </c>
      <c r="L303" s="86" t="s">
        <v>50</v>
      </c>
      <c r="M303" s="86"/>
      <c r="N303" s="86"/>
      <c r="O303" s="81" t="s">
        <v>1325</v>
      </c>
      <c r="P303" s="90" t="s">
        <v>908</v>
      </c>
      <c r="Q303" s="97" t="s">
        <v>1326</v>
      </c>
      <c r="R303" s="97" t="s">
        <v>2712</v>
      </c>
      <c r="S303" s="98"/>
      <c r="T303" s="99"/>
    </row>
    <row r="304" spans="1:20" ht="105.6">
      <c r="A304" s="81">
        <v>299</v>
      </c>
      <c r="B304" s="82" t="s">
        <v>1327</v>
      </c>
      <c r="C304" s="85" t="s">
        <v>657</v>
      </c>
      <c r="D304" s="86" t="s">
        <v>100</v>
      </c>
      <c r="E304" s="84" t="s">
        <v>31</v>
      </c>
      <c r="F304" s="86" t="s">
        <v>36</v>
      </c>
      <c r="G304" s="86" t="s">
        <v>40</v>
      </c>
      <c r="H304" s="86" t="s">
        <v>46</v>
      </c>
      <c r="I304" s="86" t="s">
        <v>49</v>
      </c>
      <c r="J304" s="86" t="s">
        <v>110</v>
      </c>
      <c r="K304" s="86">
        <v>1</v>
      </c>
      <c r="L304" s="86" t="s">
        <v>50</v>
      </c>
      <c r="M304" s="86"/>
      <c r="N304" s="86"/>
      <c r="O304" s="81" t="s">
        <v>1327</v>
      </c>
      <c r="P304" s="90" t="s">
        <v>908</v>
      </c>
      <c r="Q304" s="97" t="s">
        <v>1328</v>
      </c>
      <c r="R304" s="97" t="s">
        <v>2713</v>
      </c>
      <c r="S304" s="98"/>
      <c r="T304" s="99"/>
    </row>
    <row r="305" spans="1:20" ht="118.8">
      <c r="A305" s="81">
        <v>300</v>
      </c>
      <c r="B305" s="82" t="s">
        <v>1329</v>
      </c>
      <c r="C305" s="85" t="s">
        <v>658</v>
      </c>
      <c r="D305" s="86" t="s">
        <v>100</v>
      </c>
      <c r="E305" s="84" t="s">
        <v>31</v>
      </c>
      <c r="F305" s="86" t="s">
        <v>36</v>
      </c>
      <c r="G305" s="86" t="s">
        <v>40</v>
      </c>
      <c r="H305" s="86" t="s">
        <v>47</v>
      </c>
      <c r="I305" s="86" t="s">
        <v>49</v>
      </c>
      <c r="J305" s="86" t="s">
        <v>110</v>
      </c>
      <c r="K305" s="86">
        <v>1</v>
      </c>
      <c r="L305" s="86" t="s">
        <v>50</v>
      </c>
      <c r="M305" s="86"/>
      <c r="N305" s="86"/>
      <c r="O305" s="81" t="s">
        <v>1329</v>
      </c>
      <c r="P305" s="90" t="s">
        <v>908</v>
      </c>
      <c r="Q305" s="97" t="s">
        <v>1330</v>
      </c>
      <c r="R305" s="97" t="s">
        <v>2714</v>
      </c>
      <c r="S305" s="98"/>
      <c r="T305" s="99"/>
    </row>
    <row r="306" spans="1:20" ht="66">
      <c r="A306" s="81">
        <v>301</v>
      </c>
      <c r="B306" s="82" t="s">
        <v>1331</v>
      </c>
      <c r="C306" s="85" t="s">
        <v>659</v>
      </c>
      <c r="D306" s="86" t="s">
        <v>101</v>
      </c>
      <c r="E306" s="84" t="s">
        <v>31</v>
      </c>
      <c r="F306" s="86" t="s">
        <v>36</v>
      </c>
      <c r="G306" s="86" t="s">
        <v>40</v>
      </c>
      <c r="H306" s="86" t="s">
        <v>42</v>
      </c>
      <c r="I306" s="86" t="s">
        <v>49</v>
      </c>
      <c r="J306" s="86" t="s">
        <v>110</v>
      </c>
      <c r="K306" s="86">
        <v>1</v>
      </c>
      <c r="L306" s="86" t="s">
        <v>57</v>
      </c>
      <c r="M306" s="86"/>
      <c r="N306" s="86"/>
      <c r="O306" s="81" t="s">
        <v>1331</v>
      </c>
      <c r="P306" s="90" t="s">
        <v>908</v>
      </c>
      <c r="Q306" s="97" t="s">
        <v>1332</v>
      </c>
      <c r="R306" s="97" t="s">
        <v>2715</v>
      </c>
      <c r="S306" s="98"/>
      <c r="T306" s="99"/>
    </row>
    <row r="307" spans="1:20" ht="118.8">
      <c r="A307" s="81">
        <v>302</v>
      </c>
      <c r="B307" s="82" t="s">
        <v>1333</v>
      </c>
      <c r="C307" s="85" t="s">
        <v>660</v>
      </c>
      <c r="D307" s="86" t="s">
        <v>101</v>
      </c>
      <c r="E307" s="84" t="s">
        <v>31</v>
      </c>
      <c r="F307" s="86" t="s">
        <v>36</v>
      </c>
      <c r="G307" s="86" t="s">
        <v>40</v>
      </c>
      <c r="H307" s="86" t="s">
        <v>44</v>
      </c>
      <c r="I307" s="86" t="s">
        <v>49</v>
      </c>
      <c r="J307" s="86" t="s">
        <v>110</v>
      </c>
      <c r="K307" s="86">
        <v>1</v>
      </c>
      <c r="L307" s="86" t="s">
        <v>50</v>
      </c>
      <c r="M307" s="86"/>
      <c r="N307" s="86"/>
      <c r="O307" s="81" t="s">
        <v>1333</v>
      </c>
      <c r="P307" s="90" t="s">
        <v>908</v>
      </c>
      <c r="Q307" s="97" t="s">
        <v>1334</v>
      </c>
      <c r="R307" s="97" t="s">
        <v>2716</v>
      </c>
      <c r="S307" s="98"/>
      <c r="T307" s="99"/>
    </row>
    <row r="308" spans="1:20" ht="118.8">
      <c r="A308" s="81">
        <v>303</v>
      </c>
      <c r="B308" s="82" t="s">
        <v>1335</v>
      </c>
      <c r="C308" s="85" t="s">
        <v>661</v>
      </c>
      <c r="D308" s="86" t="s">
        <v>101</v>
      </c>
      <c r="E308" s="84" t="s">
        <v>31</v>
      </c>
      <c r="F308" s="86" t="s">
        <v>36</v>
      </c>
      <c r="G308" s="86" t="s">
        <v>40</v>
      </c>
      <c r="H308" s="86" t="s">
        <v>45</v>
      </c>
      <c r="I308" s="86" t="s">
        <v>49</v>
      </c>
      <c r="J308" s="86" t="s">
        <v>110</v>
      </c>
      <c r="K308" s="86">
        <v>1</v>
      </c>
      <c r="L308" s="86" t="s">
        <v>50</v>
      </c>
      <c r="M308" s="86"/>
      <c r="N308" s="86"/>
      <c r="O308" s="81" t="s">
        <v>1335</v>
      </c>
      <c r="P308" s="90" t="s">
        <v>908</v>
      </c>
      <c r="Q308" s="97" t="s">
        <v>1336</v>
      </c>
      <c r="R308" s="97" t="s">
        <v>2717</v>
      </c>
      <c r="S308" s="98"/>
      <c r="T308" s="99"/>
    </row>
    <row r="309" spans="1:20" ht="105.6">
      <c r="A309" s="81">
        <v>304</v>
      </c>
      <c r="B309" s="88" t="s">
        <v>1337</v>
      </c>
      <c r="C309" s="85" t="s">
        <v>662</v>
      </c>
      <c r="D309" s="86" t="s">
        <v>100</v>
      </c>
      <c r="E309" s="84" t="s">
        <v>31</v>
      </c>
      <c r="F309" s="86" t="s">
        <v>36</v>
      </c>
      <c r="G309" s="86" t="s">
        <v>40</v>
      </c>
      <c r="H309" s="86" t="s">
        <v>45</v>
      </c>
      <c r="I309" s="86" t="s">
        <v>49</v>
      </c>
      <c r="J309" s="86" t="s">
        <v>110</v>
      </c>
      <c r="K309" s="86">
        <v>1</v>
      </c>
      <c r="L309" s="86" t="s">
        <v>57</v>
      </c>
      <c r="M309" s="86"/>
      <c r="N309" s="86"/>
      <c r="O309" s="81" t="s">
        <v>1337</v>
      </c>
      <c r="P309" s="90" t="s">
        <v>908</v>
      </c>
      <c r="Q309" s="97" t="s">
        <v>1338</v>
      </c>
      <c r="R309" s="97" t="s">
        <v>2718</v>
      </c>
      <c r="S309" s="98" t="s">
        <v>1339</v>
      </c>
      <c r="T309" s="99"/>
    </row>
    <row r="310" spans="1:20" ht="66">
      <c r="A310" s="81">
        <v>305</v>
      </c>
      <c r="B310" s="82" t="s">
        <v>1340</v>
      </c>
      <c r="C310" s="85" t="s">
        <v>663</v>
      </c>
      <c r="D310" s="86" t="s">
        <v>100</v>
      </c>
      <c r="E310" s="84" t="s">
        <v>31</v>
      </c>
      <c r="F310" s="86" t="s">
        <v>36</v>
      </c>
      <c r="G310" s="86" t="s">
        <v>40</v>
      </c>
      <c r="H310" s="86" t="s">
        <v>45</v>
      </c>
      <c r="I310" s="86" t="s">
        <v>49</v>
      </c>
      <c r="J310" s="86" t="s">
        <v>110</v>
      </c>
      <c r="K310" s="86">
        <v>1</v>
      </c>
      <c r="L310" s="86" t="s">
        <v>76</v>
      </c>
      <c r="M310" s="86"/>
      <c r="N310" s="86"/>
      <c r="O310" s="81" t="s">
        <v>1340</v>
      </c>
      <c r="P310" s="90" t="s">
        <v>908</v>
      </c>
      <c r="Q310" s="97" t="s">
        <v>2628</v>
      </c>
      <c r="R310" s="97" t="s">
        <v>2719</v>
      </c>
      <c r="S310" s="98"/>
      <c r="T310" s="99"/>
    </row>
    <row r="311" spans="1:20" ht="92.4">
      <c r="A311" s="81">
        <v>306</v>
      </c>
      <c r="B311" s="82" t="s">
        <v>1341</v>
      </c>
      <c r="C311" s="85" t="s">
        <v>663</v>
      </c>
      <c r="D311" s="86" t="s">
        <v>100</v>
      </c>
      <c r="E311" s="84" t="s">
        <v>31</v>
      </c>
      <c r="F311" s="86" t="s">
        <v>36</v>
      </c>
      <c r="G311" s="86" t="s">
        <v>40</v>
      </c>
      <c r="H311" s="86" t="s">
        <v>45</v>
      </c>
      <c r="I311" s="86" t="s">
        <v>49</v>
      </c>
      <c r="J311" s="86" t="s">
        <v>110</v>
      </c>
      <c r="K311" s="86">
        <v>1</v>
      </c>
      <c r="L311" s="86" t="s">
        <v>86</v>
      </c>
      <c r="M311" s="86"/>
      <c r="N311" s="86"/>
      <c r="O311" s="81" t="s">
        <v>1341</v>
      </c>
      <c r="P311" s="90" t="s">
        <v>908</v>
      </c>
      <c r="Q311" s="97" t="s">
        <v>2628</v>
      </c>
      <c r="R311" s="97" t="s">
        <v>2720</v>
      </c>
      <c r="S311" s="98"/>
      <c r="T311" s="99"/>
    </row>
    <row r="312" spans="1:20" ht="92.4">
      <c r="A312" s="81">
        <v>307</v>
      </c>
      <c r="B312" s="82" t="s">
        <v>1342</v>
      </c>
      <c r="C312" s="85" t="s">
        <v>663</v>
      </c>
      <c r="D312" s="86" t="s">
        <v>100</v>
      </c>
      <c r="E312" s="84" t="s">
        <v>31</v>
      </c>
      <c r="F312" s="86" t="s">
        <v>36</v>
      </c>
      <c r="G312" s="86" t="s">
        <v>40</v>
      </c>
      <c r="H312" s="86" t="s">
        <v>45</v>
      </c>
      <c r="I312" s="86" t="s">
        <v>49</v>
      </c>
      <c r="J312" s="86" t="s">
        <v>110</v>
      </c>
      <c r="K312" s="86">
        <v>1</v>
      </c>
      <c r="L312" s="86" t="s">
        <v>51</v>
      </c>
      <c r="M312" s="86"/>
      <c r="N312" s="86"/>
      <c r="O312" s="81" t="s">
        <v>1342</v>
      </c>
      <c r="P312" s="90" t="s">
        <v>908</v>
      </c>
      <c r="Q312" s="97" t="s">
        <v>2628</v>
      </c>
      <c r="R312" s="97" t="s">
        <v>2721</v>
      </c>
      <c r="S312" s="98"/>
      <c r="T312" s="99"/>
    </row>
    <row r="313" spans="1:20" ht="118.8">
      <c r="A313" s="81">
        <v>308</v>
      </c>
      <c r="B313" s="82" t="s">
        <v>1343</v>
      </c>
      <c r="C313" s="85" t="s">
        <v>656</v>
      </c>
      <c r="D313" s="86" t="s">
        <v>104</v>
      </c>
      <c r="E313" s="84" t="s">
        <v>31</v>
      </c>
      <c r="F313" s="86" t="s">
        <v>36</v>
      </c>
      <c r="G313" s="86" t="s">
        <v>40</v>
      </c>
      <c r="H313" s="86" t="s">
        <v>43</v>
      </c>
      <c r="I313" s="86" t="s">
        <v>49</v>
      </c>
      <c r="J313" s="86" t="s">
        <v>110</v>
      </c>
      <c r="K313" s="86">
        <v>1</v>
      </c>
      <c r="L313" s="86" t="s">
        <v>50</v>
      </c>
      <c r="M313" s="86"/>
      <c r="N313" s="86"/>
      <c r="O313" s="81" t="s">
        <v>1343</v>
      </c>
      <c r="P313" s="90" t="s">
        <v>908</v>
      </c>
      <c r="Q313" s="97" t="s">
        <v>1338</v>
      </c>
      <c r="R313" s="97" t="s">
        <v>2722</v>
      </c>
      <c r="S313" s="98"/>
      <c r="T313" s="99"/>
    </row>
    <row r="314" spans="1:20" ht="92.4">
      <c r="A314" s="81">
        <v>309</v>
      </c>
      <c r="B314" s="82" t="s">
        <v>1344</v>
      </c>
      <c r="C314" s="85" t="s">
        <v>664</v>
      </c>
      <c r="D314" s="86" t="s">
        <v>100</v>
      </c>
      <c r="E314" s="84" t="s">
        <v>31</v>
      </c>
      <c r="F314" s="86" t="s">
        <v>36</v>
      </c>
      <c r="G314" s="86" t="s">
        <v>40</v>
      </c>
      <c r="H314" s="86" t="s">
        <v>44</v>
      </c>
      <c r="I314" s="86" t="s">
        <v>49</v>
      </c>
      <c r="J314" s="86" t="s">
        <v>110</v>
      </c>
      <c r="K314" s="86">
        <v>1</v>
      </c>
      <c r="L314" s="86" t="s">
        <v>50</v>
      </c>
      <c r="M314" s="86"/>
      <c r="N314" s="86"/>
      <c r="O314" s="81" t="s">
        <v>1344</v>
      </c>
      <c r="P314" s="90" t="s">
        <v>908</v>
      </c>
      <c r="Q314" s="97" t="s">
        <v>1345</v>
      </c>
      <c r="R314" s="97" t="s">
        <v>2723</v>
      </c>
      <c r="S314" s="98"/>
      <c r="T314" s="99"/>
    </row>
    <row r="315" spans="1:20" ht="105.6">
      <c r="A315" s="81">
        <v>310</v>
      </c>
      <c r="B315" s="82" t="s">
        <v>1346</v>
      </c>
      <c r="C315" s="85" t="s">
        <v>665</v>
      </c>
      <c r="D315" s="86" t="s">
        <v>100</v>
      </c>
      <c r="E315" s="84" t="s">
        <v>31</v>
      </c>
      <c r="F315" s="86" t="s">
        <v>36</v>
      </c>
      <c r="G315" s="86" t="s">
        <v>40</v>
      </c>
      <c r="H315" s="86" t="s">
        <v>44</v>
      </c>
      <c r="I315" s="86" t="s">
        <v>49</v>
      </c>
      <c r="J315" s="86" t="s">
        <v>110</v>
      </c>
      <c r="K315" s="86">
        <v>1</v>
      </c>
      <c r="L315" s="86" t="s">
        <v>50</v>
      </c>
      <c r="M315" s="86"/>
      <c r="N315" s="86"/>
      <c r="O315" s="81" t="s">
        <v>1346</v>
      </c>
      <c r="P315" s="90" t="s">
        <v>908</v>
      </c>
      <c r="Q315" s="97" t="s">
        <v>2628</v>
      </c>
      <c r="R315" s="97" t="s">
        <v>2724</v>
      </c>
      <c r="S315" s="98"/>
      <c r="T315" s="99"/>
    </row>
    <row r="316" spans="1:20" ht="118.8">
      <c r="A316" s="81">
        <v>311</v>
      </c>
      <c r="B316" s="88" t="s">
        <v>1347</v>
      </c>
      <c r="C316" s="85" t="s">
        <v>665</v>
      </c>
      <c r="D316" s="86" t="s">
        <v>100</v>
      </c>
      <c r="E316" s="84" t="s">
        <v>31</v>
      </c>
      <c r="F316" s="86" t="s">
        <v>36</v>
      </c>
      <c r="G316" s="86" t="s">
        <v>40</v>
      </c>
      <c r="H316" s="86" t="s">
        <v>45</v>
      </c>
      <c r="I316" s="86" t="s">
        <v>49</v>
      </c>
      <c r="J316" s="86" t="s">
        <v>110</v>
      </c>
      <c r="K316" s="86">
        <v>1</v>
      </c>
      <c r="L316" s="86" t="s">
        <v>50</v>
      </c>
      <c r="M316" s="86"/>
      <c r="N316" s="86"/>
      <c r="O316" s="81" t="s">
        <v>1347</v>
      </c>
      <c r="P316" s="90" t="s">
        <v>908</v>
      </c>
      <c r="Q316" s="97" t="s">
        <v>2725</v>
      </c>
      <c r="R316" s="97" t="s">
        <v>2726</v>
      </c>
      <c r="S316" s="98" t="s">
        <v>2727</v>
      </c>
      <c r="T316" s="99"/>
    </row>
    <row r="317" spans="1:20" ht="92.4">
      <c r="A317" s="81">
        <v>312</v>
      </c>
      <c r="B317" s="88" t="s">
        <v>1348</v>
      </c>
      <c r="C317" s="85" t="s">
        <v>665</v>
      </c>
      <c r="D317" s="86" t="s">
        <v>100</v>
      </c>
      <c r="E317" s="84" t="s">
        <v>31</v>
      </c>
      <c r="F317" s="86" t="s">
        <v>36</v>
      </c>
      <c r="G317" s="86" t="s">
        <v>40</v>
      </c>
      <c r="H317" s="86" t="s">
        <v>45</v>
      </c>
      <c r="I317" s="86" t="s">
        <v>49</v>
      </c>
      <c r="J317" s="86" t="s">
        <v>110</v>
      </c>
      <c r="K317" s="86">
        <v>1</v>
      </c>
      <c r="L317" s="86" t="s">
        <v>50</v>
      </c>
      <c r="M317" s="86"/>
      <c r="N317" s="86"/>
      <c r="O317" s="81" t="s">
        <v>1348</v>
      </c>
      <c r="P317" s="90" t="s">
        <v>908</v>
      </c>
      <c r="Q317" s="97" t="s">
        <v>2725</v>
      </c>
      <c r="R317" s="97" t="s">
        <v>2728</v>
      </c>
      <c r="S317" s="98" t="s">
        <v>2729</v>
      </c>
      <c r="T317" s="99"/>
    </row>
    <row r="318" spans="1:20" ht="105.6">
      <c r="A318" s="81">
        <v>313</v>
      </c>
      <c r="B318" s="82" t="s">
        <v>1349</v>
      </c>
      <c r="C318" s="85" t="s">
        <v>666</v>
      </c>
      <c r="D318" s="86" t="s">
        <v>100</v>
      </c>
      <c r="E318" s="84" t="s">
        <v>31</v>
      </c>
      <c r="F318" s="86" t="s">
        <v>36</v>
      </c>
      <c r="G318" s="86" t="s">
        <v>40</v>
      </c>
      <c r="H318" s="86" t="s">
        <v>45</v>
      </c>
      <c r="I318" s="86" t="s">
        <v>49</v>
      </c>
      <c r="J318" s="86" t="s">
        <v>110</v>
      </c>
      <c r="K318" s="86">
        <v>1</v>
      </c>
      <c r="L318" s="86" t="s">
        <v>50</v>
      </c>
      <c r="M318" s="86"/>
      <c r="N318" s="86"/>
      <c r="O318" s="81" t="s">
        <v>1349</v>
      </c>
      <c r="P318" s="90" t="s">
        <v>908</v>
      </c>
      <c r="Q318" s="97" t="s">
        <v>2628</v>
      </c>
      <c r="R318" s="97" t="s">
        <v>2730</v>
      </c>
      <c r="S318" s="98"/>
      <c r="T318" s="99"/>
    </row>
    <row r="319" spans="1:20" ht="105.6">
      <c r="A319" s="81">
        <v>314</v>
      </c>
      <c r="B319" s="82" t="s">
        <v>1350</v>
      </c>
      <c r="C319" s="85" t="s">
        <v>665</v>
      </c>
      <c r="D319" s="86" t="s">
        <v>100</v>
      </c>
      <c r="E319" s="84" t="s">
        <v>31</v>
      </c>
      <c r="F319" s="86" t="s">
        <v>36</v>
      </c>
      <c r="G319" s="86" t="s">
        <v>40</v>
      </c>
      <c r="H319" s="86" t="s">
        <v>45</v>
      </c>
      <c r="I319" s="86" t="s">
        <v>49</v>
      </c>
      <c r="J319" s="86" t="s">
        <v>110</v>
      </c>
      <c r="K319" s="86">
        <v>1</v>
      </c>
      <c r="L319" s="86" t="s">
        <v>50</v>
      </c>
      <c r="M319" s="86"/>
      <c r="N319" s="86"/>
      <c r="O319" s="81" t="s">
        <v>1350</v>
      </c>
      <c r="P319" s="90" t="s">
        <v>908</v>
      </c>
      <c r="Q319" s="97" t="s">
        <v>2628</v>
      </c>
      <c r="R319" s="97" t="s">
        <v>2731</v>
      </c>
      <c r="S319" s="98"/>
      <c r="T319" s="99"/>
    </row>
    <row r="320" spans="1:20" ht="66">
      <c r="A320" s="81">
        <v>315</v>
      </c>
      <c r="B320" s="82" t="s">
        <v>1351</v>
      </c>
      <c r="C320" s="85" t="s">
        <v>665</v>
      </c>
      <c r="D320" s="86" t="s">
        <v>100</v>
      </c>
      <c r="E320" s="84" t="s">
        <v>31</v>
      </c>
      <c r="F320" s="86" t="s">
        <v>36</v>
      </c>
      <c r="G320" s="86" t="s">
        <v>40</v>
      </c>
      <c r="H320" s="86" t="s">
        <v>45</v>
      </c>
      <c r="I320" s="86" t="s">
        <v>49</v>
      </c>
      <c r="J320" s="86" t="s">
        <v>110</v>
      </c>
      <c r="K320" s="86">
        <v>1</v>
      </c>
      <c r="L320" s="86" t="s">
        <v>50</v>
      </c>
      <c r="M320" s="86"/>
      <c r="N320" s="86"/>
      <c r="O320" s="81" t="s">
        <v>1351</v>
      </c>
      <c r="P320" s="90" t="s">
        <v>908</v>
      </c>
      <c r="Q320" s="97" t="s">
        <v>2628</v>
      </c>
      <c r="R320" s="97" t="s">
        <v>2732</v>
      </c>
      <c r="S320" s="98"/>
      <c r="T320" s="99"/>
    </row>
    <row r="321" spans="1:20" ht="105.6">
      <c r="A321" s="81">
        <v>316</v>
      </c>
      <c r="B321" s="82" t="s">
        <v>1352</v>
      </c>
      <c r="C321" s="85" t="s">
        <v>665</v>
      </c>
      <c r="D321" s="86" t="s">
        <v>100</v>
      </c>
      <c r="E321" s="84" t="s">
        <v>31</v>
      </c>
      <c r="F321" s="86" t="s">
        <v>36</v>
      </c>
      <c r="G321" s="86" t="s">
        <v>40</v>
      </c>
      <c r="H321" s="86" t="s">
        <v>45</v>
      </c>
      <c r="I321" s="86" t="s">
        <v>49</v>
      </c>
      <c r="J321" s="86" t="s">
        <v>110</v>
      </c>
      <c r="K321" s="86">
        <v>1</v>
      </c>
      <c r="L321" s="86" t="s">
        <v>50</v>
      </c>
      <c r="M321" s="86"/>
      <c r="N321" s="86"/>
      <c r="O321" s="81" t="s">
        <v>1352</v>
      </c>
      <c r="P321" s="90" t="s">
        <v>908</v>
      </c>
      <c r="Q321" s="97" t="s">
        <v>2628</v>
      </c>
      <c r="R321" s="97" t="s">
        <v>2733</v>
      </c>
      <c r="S321" s="98"/>
      <c r="T321" s="99"/>
    </row>
    <row r="322" spans="1:20" ht="92.4">
      <c r="A322" s="81">
        <v>317</v>
      </c>
      <c r="B322" s="82" t="s">
        <v>1353</v>
      </c>
      <c r="C322" s="85" t="s">
        <v>665</v>
      </c>
      <c r="D322" s="86" t="s">
        <v>100</v>
      </c>
      <c r="E322" s="84" t="s">
        <v>31</v>
      </c>
      <c r="F322" s="86" t="s">
        <v>36</v>
      </c>
      <c r="G322" s="86" t="s">
        <v>40</v>
      </c>
      <c r="H322" s="86" t="s">
        <v>45</v>
      </c>
      <c r="I322" s="86" t="s">
        <v>49</v>
      </c>
      <c r="J322" s="86" t="s">
        <v>110</v>
      </c>
      <c r="K322" s="86">
        <v>1</v>
      </c>
      <c r="L322" s="86" t="s">
        <v>50</v>
      </c>
      <c r="M322" s="86"/>
      <c r="N322" s="86"/>
      <c r="O322" s="81" t="s">
        <v>1353</v>
      </c>
      <c r="P322" s="90" t="s">
        <v>908</v>
      </c>
      <c r="Q322" s="97" t="s">
        <v>2628</v>
      </c>
      <c r="R322" s="97" t="s">
        <v>2734</v>
      </c>
      <c r="S322" s="98"/>
      <c r="T322" s="99"/>
    </row>
    <row r="323" spans="1:20" ht="79.2">
      <c r="A323" s="81">
        <v>318</v>
      </c>
      <c r="B323" s="82" t="s">
        <v>1354</v>
      </c>
      <c r="C323" s="85" t="s">
        <v>666</v>
      </c>
      <c r="D323" s="86" t="s">
        <v>100</v>
      </c>
      <c r="E323" s="84" t="s">
        <v>31</v>
      </c>
      <c r="F323" s="86" t="s">
        <v>36</v>
      </c>
      <c r="G323" s="86" t="s">
        <v>40</v>
      </c>
      <c r="H323" s="86" t="s">
        <v>45</v>
      </c>
      <c r="I323" s="86" t="s">
        <v>49</v>
      </c>
      <c r="J323" s="86" t="s">
        <v>110</v>
      </c>
      <c r="K323" s="86">
        <v>1</v>
      </c>
      <c r="L323" s="86" t="s">
        <v>50</v>
      </c>
      <c r="M323" s="86"/>
      <c r="N323" s="86"/>
      <c r="O323" s="81" t="s">
        <v>1354</v>
      </c>
      <c r="P323" s="90" t="s">
        <v>908</v>
      </c>
      <c r="Q323" s="97" t="s">
        <v>2628</v>
      </c>
      <c r="R323" s="97" t="s">
        <v>2735</v>
      </c>
      <c r="S323" s="98"/>
      <c r="T323" s="99"/>
    </row>
    <row r="324" spans="1:20" ht="66">
      <c r="A324" s="81">
        <v>319</v>
      </c>
      <c r="B324" s="82" t="s">
        <v>1355</v>
      </c>
      <c r="C324" s="85" t="s">
        <v>667</v>
      </c>
      <c r="D324" s="86" t="s">
        <v>100</v>
      </c>
      <c r="E324" s="84" t="s">
        <v>31</v>
      </c>
      <c r="F324" s="86" t="s">
        <v>36</v>
      </c>
      <c r="G324" s="86" t="s">
        <v>40</v>
      </c>
      <c r="H324" s="86" t="s">
        <v>45</v>
      </c>
      <c r="I324" s="86" t="s">
        <v>49</v>
      </c>
      <c r="J324" s="86" t="s">
        <v>110</v>
      </c>
      <c r="K324" s="86">
        <v>2</v>
      </c>
      <c r="L324" s="86" t="s">
        <v>50</v>
      </c>
      <c r="M324" s="86"/>
      <c r="N324" s="86"/>
      <c r="O324" s="81" t="s">
        <v>1355</v>
      </c>
      <c r="P324" s="90" t="s">
        <v>908</v>
      </c>
      <c r="Q324" s="97" t="s">
        <v>2736</v>
      </c>
      <c r="R324" s="97" t="s">
        <v>2737</v>
      </c>
      <c r="S324" s="98"/>
      <c r="T324" s="99"/>
    </row>
    <row r="325" spans="1:20" ht="92.4">
      <c r="A325" s="81">
        <v>320</v>
      </c>
      <c r="B325" s="82" t="s">
        <v>1356</v>
      </c>
      <c r="C325" s="85" t="s">
        <v>668</v>
      </c>
      <c r="D325" s="86" t="s">
        <v>106</v>
      </c>
      <c r="E325" s="84" t="s">
        <v>31</v>
      </c>
      <c r="F325" s="86" t="s">
        <v>36</v>
      </c>
      <c r="G325" s="86" t="s">
        <v>40</v>
      </c>
      <c r="H325" s="86" t="s">
        <v>46</v>
      </c>
      <c r="I325" s="86" t="s">
        <v>49</v>
      </c>
      <c r="J325" s="86" t="s">
        <v>110</v>
      </c>
      <c r="K325" s="86">
        <v>1</v>
      </c>
      <c r="L325" s="86" t="s">
        <v>50</v>
      </c>
      <c r="M325" s="86"/>
      <c r="N325" s="86"/>
      <c r="O325" s="81" t="s">
        <v>1356</v>
      </c>
      <c r="P325" s="90" t="s">
        <v>908</v>
      </c>
      <c r="Q325" s="97" t="s">
        <v>1357</v>
      </c>
      <c r="R325" s="97" t="s">
        <v>2738</v>
      </c>
      <c r="S325" s="98"/>
      <c r="T325" s="99"/>
    </row>
    <row r="326" spans="1:20" ht="79.2">
      <c r="A326" s="81">
        <v>321</v>
      </c>
      <c r="B326" s="88" t="s">
        <v>1358</v>
      </c>
      <c r="C326" s="85" t="s">
        <v>669</v>
      </c>
      <c r="D326" s="86" t="s">
        <v>106</v>
      </c>
      <c r="E326" s="84" t="s">
        <v>31</v>
      </c>
      <c r="F326" s="86" t="s">
        <v>36</v>
      </c>
      <c r="G326" s="86" t="s">
        <v>40</v>
      </c>
      <c r="H326" s="86" t="s">
        <v>46</v>
      </c>
      <c r="I326" s="86" t="s">
        <v>49</v>
      </c>
      <c r="J326" s="86" t="s">
        <v>110</v>
      </c>
      <c r="K326" s="86">
        <v>1</v>
      </c>
      <c r="L326" s="86" t="s">
        <v>50</v>
      </c>
      <c r="M326" s="86"/>
      <c r="N326" s="86"/>
      <c r="O326" s="81" t="s">
        <v>1358</v>
      </c>
      <c r="P326" s="90" t="s">
        <v>908</v>
      </c>
      <c r="Q326" s="97" t="s">
        <v>2739</v>
      </c>
      <c r="R326" s="97" t="s">
        <v>1359</v>
      </c>
      <c r="S326" s="98" t="s">
        <v>2740</v>
      </c>
      <c r="T326" s="99"/>
    </row>
    <row r="327" spans="1:20" ht="52.8">
      <c r="A327" s="81">
        <v>322</v>
      </c>
      <c r="B327" s="82" t="s">
        <v>1360</v>
      </c>
      <c r="C327" s="85" t="s">
        <v>670</v>
      </c>
      <c r="D327" s="86" t="s">
        <v>106</v>
      </c>
      <c r="E327" s="84" t="s">
        <v>31</v>
      </c>
      <c r="F327" s="86" t="s">
        <v>36</v>
      </c>
      <c r="G327" s="86" t="s">
        <v>40</v>
      </c>
      <c r="H327" s="86" t="s">
        <v>45</v>
      </c>
      <c r="I327" s="86" t="s">
        <v>49</v>
      </c>
      <c r="J327" s="86" t="s">
        <v>110</v>
      </c>
      <c r="K327" s="86">
        <v>1</v>
      </c>
      <c r="L327" s="86" t="s">
        <v>50</v>
      </c>
      <c r="M327" s="86"/>
      <c r="N327" s="86"/>
      <c r="O327" s="81" t="s">
        <v>1360</v>
      </c>
      <c r="P327" s="90" t="s">
        <v>908</v>
      </c>
      <c r="Q327" s="97" t="s">
        <v>2741</v>
      </c>
      <c r="R327" s="97" t="s">
        <v>2742</v>
      </c>
      <c r="S327" s="98" t="s">
        <v>2743</v>
      </c>
      <c r="T327" s="99"/>
    </row>
    <row r="328" spans="1:20" ht="92.4">
      <c r="A328" s="81">
        <v>323</v>
      </c>
      <c r="B328" s="82" t="s">
        <v>1361</v>
      </c>
      <c r="C328" s="85" t="s">
        <v>671</v>
      </c>
      <c r="D328" s="86" t="s">
        <v>106</v>
      </c>
      <c r="E328" s="84" t="s">
        <v>31</v>
      </c>
      <c r="F328" s="86" t="s">
        <v>36</v>
      </c>
      <c r="G328" s="86" t="s">
        <v>40</v>
      </c>
      <c r="H328" s="86" t="s">
        <v>46</v>
      </c>
      <c r="I328" s="86" t="s">
        <v>49</v>
      </c>
      <c r="J328" s="86" t="s">
        <v>110</v>
      </c>
      <c r="K328" s="86">
        <v>5</v>
      </c>
      <c r="L328" s="86" t="s">
        <v>50</v>
      </c>
      <c r="M328" s="86"/>
      <c r="N328" s="86"/>
      <c r="O328" s="81" t="s">
        <v>1361</v>
      </c>
      <c r="P328" s="90" t="s">
        <v>908</v>
      </c>
      <c r="Q328" s="97" t="s">
        <v>2744</v>
      </c>
      <c r="R328" s="97" t="s">
        <v>2745</v>
      </c>
      <c r="S328" s="98"/>
      <c r="T328" s="99"/>
    </row>
    <row r="329" spans="1:20" ht="92.4">
      <c r="A329" s="81">
        <v>324</v>
      </c>
      <c r="B329" s="82" t="s">
        <v>1362</v>
      </c>
      <c r="C329" s="85" t="s">
        <v>672</v>
      </c>
      <c r="D329" s="86" t="s">
        <v>106</v>
      </c>
      <c r="E329" s="84" t="s">
        <v>31</v>
      </c>
      <c r="F329" s="86" t="s">
        <v>36</v>
      </c>
      <c r="G329" s="86" t="s">
        <v>40</v>
      </c>
      <c r="H329" s="86" t="s">
        <v>46</v>
      </c>
      <c r="I329" s="86" t="s">
        <v>49</v>
      </c>
      <c r="J329" s="86" t="s">
        <v>110</v>
      </c>
      <c r="K329" s="86">
        <v>2</v>
      </c>
      <c r="L329" s="86" t="s">
        <v>50</v>
      </c>
      <c r="M329" s="86"/>
      <c r="N329" s="86"/>
      <c r="O329" s="81" t="s">
        <v>1362</v>
      </c>
      <c r="P329" s="90" t="s">
        <v>908</v>
      </c>
      <c r="Q329" s="97" t="s">
        <v>2744</v>
      </c>
      <c r="R329" s="97" t="s">
        <v>2746</v>
      </c>
      <c r="S329" s="98"/>
      <c r="T329" s="99"/>
    </row>
    <row r="330" spans="1:20" ht="66">
      <c r="A330" s="81">
        <v>325</v>
      </c>
      <c r="B330" s="82" t="s">
        <v>1363</v>
      </c>
      <c r="C330" s="85" t="s">
        <v>673</v>
      </c>
      <c r="D330" s="86" t="s">
        <v>106</v>
      </c>
      <c r="E330" s="84" t="s">
        <v>31</v>
      </c>
      <c r="F330" s="86" t="s">
        <v>36</v>
      </c>
      <c r="G330" s="86" t="s">
        <v>40</v>
      </c>
      <c r="H330" s="86" t="s">
        <v>46</v>
      </c>
      <c r="I330" s="86" t="s">
        <v>49</v>
      </c>
      <c r="J330" s="86" t="s">
        <v>110</v>
      </c>
      <c r="K330" s="86">
        <v>1</v>
      </c>
      <c r="L330" s="86" t="s">
        <v>50</v>
      </c>
      <c r="M330" s="86"/>
      <c r="N330" s="86"/>
      <c r="O330" s="81" t="s">
        <v>1363</v>
      </c>
      <c r="P330" s="90" t="s">
        <v>908</v>
      </c>
      <c r="Q330" s="97" t="s">
        <v>2744</v>
      </c>
      <c r="R330" s="97" t="s">
        <v>2747</v>
      </c>
      <c r="S330" s="98"/>
      <c r="T330" s="99"/>
    </row>
    <row r="331" spans="1:20" ht="92.4">
      <c r="A331" s="81">
        <v>326</v>
      </c>
      <c r="B331" s="82" t="s">
        <v>1364</v>
      </c>
      <c r="C331" s="85" t="s">
        <v>674</v>
      </c>
      <c r="D331" s="86" t="s">
        <v>106</v>
      </c>
      <c r="E331" s="84" t="s">
        <v>31</v>
      </c>
      <c r="F331" s="86" t="s">
        <v>36</v>
      </c>
      <c r="G331" s="86" t="s">
        <v>40</v>
      </c>
      <c r="H331" s="86" t="s">
        <v>45</v>
      </c>
      <c r="I331" s="86" t="s">
        <v>49</v>
      </c>
      <c r="J331" s="86" t="s">
        <v>110</v>
      </c>
      <c r="K331" s="86">
        <v>1</v>
      </c>
      <c r="L331" s="86" t="s">
        <v>50</v>
      </c>
      <c r="M331" s="86"/>
      <c r="N331" s="86"/>
      <c r="O331" s="81" t="s">
        <v>1364</v>
      </c>
      <c r="P331" s="90" t="s">
        <v>908</v>
      </c>
      <c r="Q331" s="97" t="s">
        <v>1365</v>
      </c>
      <c r="R331" s="97" t="s">
        <v>2748</v>
      </c>
      <c r="S331" s="98" t="s">
        <v>2743</v>
      </c>
      <c r="T331" s="99"/>
    </row>
    <row r="332" spans="1:20" ht="79.2">
      <c r="A332" s="81">
        <v>327</v>
      </c>
      <c r="B332" s="82" t="s">
        <v>1366</v>
      </c>
      <c r="C332" s="85" t="s">
        <v>675</v>
      </c>
      <c r="D332" s="86" t="s">
        <v>106</v>
      </c>
      <c r="E332" s="84" t="s">
        <v>31</v>
      </c>
      <c r="F332" s="86" t="s">
        <v>36</v>
      </c>
      <c r="G332" s="86" t="s">
        <v>40</v>
      </c>
      <c r="H332" s="86" t="s">
        <v>46</v>
      </c>
      <c r="I332" s="86" t="s">
        <v>49</v>
      </c>
      <c r="J332" s="86" t="s">
        <v>110</v>
      </c>
      <c r="K332" s="86">
        <v>5</v>
      </c>
      <c r="L332" s="86" t="s">
        <v>50</v>
      </c>
      <c r="M332" s="86"/>
      <c r="N332" s="86"/>
      <c r="O332" s="81" t="s">
        <v>1366</v>
      </c>
      <c r="P332" s="90" t="s">
        <v>908</v>
      </c>
      <c r="Q332" s="97" t="s">
        <v>1367</v>
      </c>
      <c r="R332" s="97" t="s">
        <v>2749</v>
      </c>
      <c r="S332" s="98"/>
      <c r="T332" s="99"/>
    </row>
    <row r="333" spans="1:20" ht="79.2">
      <c r="A333" s="81">
        <v>328</v>
      </c>
      <c r="B333" s="82" t="s">
        <v>1368</v>
      </c>
      <c r="C333" s="85" t="s">
        <v>675</v>
      </c>
      <c r="D333" s="86" t="s">
        <v>106</v>
      </c>
      <c r="E333" s="84" t="s">
        <v>31</v>
      </c>
      <c r="F333" s="86" t="s">
        <v>36</v>
      </c>
      <c r="G333" s="86" t="s">
        <v>40</v>
      </c>
      <c r="H333" s="86" t="s">
        <v>46</v>
      </c>
      <c r="I333" s="86" t="s">
        <v>49</v>
      </c>
      <c r="J333" s="86" t="s">
        <v>110</v>
      </c>
      <c r="K333" s="86">
        <v>3</v>
      </c>
      <c r="L333" s="86" t="s">
        <v>50</v>
      </c>
      <c r="M333" s="86"/>
      <c r="N333" s="86"/>
      <c r="O333" s="81" t="s">
        <v>1368</v>
      </c>
      <c r="P333" s="90" t="s">
        <v>908</v>
      </c>
      <c r="Q333" s="97" t="s">
        <v>1365</v>
      </c>
      <c r="R333" s="97" t="s">
        <v>2750</v>
      </c>
      <c r="S333" s="98"/>
      <c r="T333" s="99"/>
    </row>
    <row r="334" spans="1:20" ht="79.2">
      <c r="A334" s="81">
        <v>329</v>
      </c>
      <c r="B334" s="82" t="s">
        <v>1369</v>
      </c>
      <c r="C334" s="85" t="s">
        <v>675</v>
      </c>
      <c r="D334" s="86" t="s">
        <v>106</v>
      </c>
      <c r="E334" s="84" t="s">
        <v>31</v>
      </c>
      <c r="F334" s="86" t="s">
        <v>36</v>
      </c>
      <c r="G334" s="86" t="s">
        <v>40</v>
      </c>
      <c r="H334" s="86" t="s">
        <v>46</v>
      </c>
      <c r="I334" s="86" t="s">
        <v>49</v>
      </c>
      <c r="J334" s="86" t="s">
        <v>110</v>
      </c>
      <c r="K334" s="86">
        <v>2</v>
      </c>
      <c r="L334" s="86" t="s">
        <v>50</v>
      </c>
      <c r="M334" s="86"/>
      <c r="N334" s="86"/>
      <c r="O334" s="81" t="s">
        <v>1369</v>
      </c>
      <c r="P334" s="90" t="s">
        <v>908</v>
      </c>
      <c r="Q334" s="97" t="s">
        <v>1365</v>
      </c>
      <c r="R334" s="97" t="s">
        <v>2751</v>
      </c>
      <c r="S334" s="98"/>
      <c r="T334" s="99"/>
    </row>
    <row r="335" spans="1:20" ht="132">
      <c r="A335" s="81">
        <v>330</v>
      </c>
      <c r="B335" s="82" t="s">
        <v>1370</v>
      </c>
      <c r="C335" s="85" t="s">
        <v>676</v>
      </c>
      <c r="D335" s="86" t="s">
        <v>104</v>
      </c>
      <c r="E335" s="84" t="s">
        <v>31</v>
      </c>
      <c r="F335" s="86" t="s">
        <v>36</v>
      </c>
      <c r="G335" s="86" t="s">
        <v>40</v>
      </c>
      <c r="H335" s="86" t="s">
        <v>44</v>
      </c>
      <c r="I335" s="86" t="s">
        <v>49</v>
      </c>
      <c r="J335" s="86" t="s">
        <v>110</v>
      </c>
      <c r="K335" s="86">
        <v>1</v>
      </c>
      <c r="L335" s="86" t="s">
        <v>50</v>
      </c>
      <c r="M335" s="86"/>
      <c r="N335" s="86"/>
      <c r="O335" s="81" t="s">
        <v>1370</v>
      </c>
      <c r="P335" s="90" t="s">
        <v>908</v>
      </c>
      <c r="Q335" s="97" t="s">
        <v>2752</v>
      </c>
      <c r="R335" s="97" t="s">
        <v>2753</v>
      </c>
      <c r="S335" s="98"/>
      <c r="T335" s="99"/>
    </row>
    <row r="336" spans="1:20" ht="92.4">
      <c r="A336" s="81">
        <v>331</v>
      </c>
      <c r="B336" s="82" t="s">
        <v>1371</v>
      </c>
      <c r="C336" s="85" t="s">
        <v>677</v>
      </c>
      <c r="D336" s="86" t="s">
        <v>104</v>
      </c>
      <c r="E336" s="84" t="s">
        <v>31</v>
      </c>
      <c r="F336" s="86" t="s">
        <v>36</v>
      </c>
      <c r="G336" s="86" t="s">
        <v>40</v>
      </c>
      <c r="H336" s="86" t="s">
        <v>44</v>
      </c>
      <c r="I336" s="86" t="s">
        <v>49</v>
      </c>
      <c r="J336" s="86" t="s">
        <v>110</v>
      </c>
      <c r="K336" s="86">
        <v>1</v>
      </c>
      <c r="L336" s="86" t="s">
        <v>50</v>
      </c>
      <c r="M336" s="86"/>
      <c r="N336" s="86"/>
      <c r="O336" s="81" t="s">
        <v>1371</v>
      </c>
      <c r="P336" s="90" t="s">
        <v>908</v>
      </c>
      <c r="Q336" s="97" t="s">
        <v>2752</v>
      </c>
      <c r="R336" s="97" t="s">
        <v>2754</v>
      </c>
      <c r="S336" s="98"/>
      <c r="T336" s="99"/>
    </row>
    <row r="337" spans="1:20" ht="79.2">
      <c r="A337" s="81">
        <v>332</v>
      </c>
      <c r="B337" s="82" t="s">
        <v>1372</v>
      </c>
      <c r="C337" s="85" t="s">
        <v>678</v>
      </c>
      <c r="D337" s="86" t="s">
        <v>104</v>
      </c>
      <c r="E337" s="84" t="s">
        <v>31</v>
      </c>
      <c r="F337" s="86" t="s">
        <v>36</v>
      </c>
      <c r="G337" s="86" t="s">
        <v>40</v>
      </c>
      <c r="H337" s="86" t="s">
        <v>44</v>
      </c>
      <c r="I337" s="86" t="s">
        <v>49</v>
      </c>
      <c r="J337" s="86" t="s">
        <v>110</v>
      </c>
      <c r="K337" s="86">
        <v>1</v>
      </c>
      <c r="L337" s="86" t="s">
        <v>50</v>
      </c>
      <c r="M337" s="86"/>
      <c r="N337" s="86"/>
      <c r="O337" s="81" t="s">
        <v>1372</v>
      </c>
      <c r="P337" s="90" t="s">
        <v>908</v>
      </c>
      <c r="Q337" s="97" t="s">
        <v>2752</v>
      </c>
      <c r="R337" s="97" t="s">
        <v>2755</v>
      </c>
      <c r="S337" s="98"/>
      <c r="T337" s="99"/>
    </row>
    <row r="338" spans="1:20" ht="118.8">
      <c r="A338" s="81">
        <v>333</v>
      </c>
      <c r="B338" s="82" t="s">
        <v>1373</v>
      </c>
      <c r="C338" s="85" t="s">
        <v>679</v>
      </c>
      <c r="D338" s="86" t="s">
        <v>104</v>
      </c>
      <c r="E338" s="84" t="s">
        <v>31</v>
      </c>
      <c r="F338" s="86" t="s">
        <v>36</v>
      </c>
      <c r="G338" s="86" t="s">
        <v>40</v>
      </c>
      <c r="H338" s="86" t="s">
        <v>44</v>
      </c>
      <c r="I338" s="86" t="s">
        <v>49</v>
      </c>
      <c r="J338" s="86" t="s">
        <v>110</v>
      </c>
      <c r="K338" s="86">
        <v>1</v>
      </c>
      <c r="L338" s="86" t="s">
        <v>50</v>
      </c>
      <c r="M338" s="86"/>
      <c r="N338" s="86"/>
      <c r="O338" s="81" t="s">
        <v>1373</v>
      </c>
      <c r="P338" s="90" t="s">
        <v>908</v>
      </c>
      <c r="Q338" s="97" t="s">
        <v>2752</v>
      </c>
      <c r="R338" s="97" t="s">
        <v>2756</v>
      </c>
      <c r="S338" s="98"/>
      <c r="T338" s="99"/>
    </row>
    <row r="339" spans="1:20" ht="118.8">
      <c r="A339" s="81">
        <v>334</v>
      </c>
      <c r="B339" s="82" t="s">
        <v>1374</v>
      </c>
      <c r="C339" s="85" t="s">
        <v>680</v>
      </c>
      <c r="D339" s="86" t="s">
        <v>104</v>
      </c>
      <c r="E339" s="84" t="s">
        <v>31</v>
      </c>
      <c r="F339" s="86" t="s">
        <v>36</v>
      </c>
      <c r="G339" s="86" t="s">
        <v>40</v>
      </c>
      <c r="H339" s="86" t="s">
        <v>45</v>
      </c>
      <c r="I339" s="86" t="s">
        <v>49</v>
      </c>
      <c r="J339" s="86" t="s">
        <v>110</v>
      </c>
      <c r="K339" s="86">
        <v>1</v>
      </c>
      <c r="L339" s="86" t="s">
        <v>50</v>
      </c>
      <c r="M339" s="86"/>
      <c r="N339" s="86"/>
      <c r="O339" s="81" t="s">
        <v>1374</v>
      </c>
      <c r="P339" s="90" t="s">
        <v>908</v>
      </c>
      <c r="Q339" s="97" t="s">
        <v>2752</v>
      </c>
      <c r="R339" s="97" t="s">
        <v>2757</v>
      </c>
      <c r="S339" s="98" t="s">
        <v>2743</v>
      </c>
      <c r="T339" s="99"/>
    </row>
    <row r="340" spans="1:20" ht="92.4">
      <c r="A340" s="81">
        <v>335</v>
      </c>
      <c r="B340" s="82" t="s">
        <v>1375</v>
      </c>
      <c r="C340" s="85" t="s">
        <v>681</v>
      </c>
      <c r="D340" s="86" t="s">
        <v>104</v>
      </c>
      <c r="E340" s="84" t="s">
        <v>31</v>
      </c>
      <c r="F340" s="86" t="s">
        <v>36</v>
      </c>
      <c r="G340" s="86" t="s">
        <v>40</v>
      </c>
      <c r="H340" s="86" t="s">
        <v>45</v>
      </c>
      <c r="I340" s="86" t="s">
        <v>49</v>
      </c>
      <c r="J340" s="86" t="s">
        <v>110</v>
      </c>
      <c r="K340" s="86">
        <v>1</v>
      </c>
      <c r="L340" s="86" t="s">
        <v>50</v>
      </c>
      <c r="M340" s="86"/>
      <c r="N340" s="86"/>
      <c r="O340" s="81" t="s">
        <v>1375</v>
      </c>
      <c r="P340" s="90" t="s">
        <v>908</v>
      </c>
      <c r="Q340" s="97" t="s">
        <v>2752</v>
      </c>
      <c r="R340" s="97" t="s">
        <v>2758</v>
      </c>
      <c r="S340" s="98" t="s">
        <v>2743</v>
      </c>
      <c r="T340" s="99"/>
    </row>
    <row r="341" spans="1:20" ht="145.19999999999999">
      <c r="A341" s="81">
        <v>336</v>
      </c>
      <c r="B341" s="88" t="s">
        <v>1376</v>
      </c>
      <c r="C341" s="85" t="s">
        <v>682</v>
      </c>
      <c r="D341" s="86" t="s">
        <v>104</v>
      </c>
      <c r="E341" s="84" t="s">
        <v>31</v>
      </c>
      <c r="F341" s="86" t="s">
        <v>36</v>
      </c>
      <c r="G341" s="86" t="s">
        <v>40</v>
      </c>
      <c r="H341" s="86" t="s">
        <v>45</v>
      </c>
      <c r="I341" s="86" t="s">
        <v>49</v>
      </c>
      <c r="J341" s="86" t="s">
        <v>110</v>
      </c>
      <c r="K341" s="86">
        <v>1</v>
      </c>
      <c r="L341" s="86" t="s">
        <v>50</v>
      </c>
      <c r="M341" s="86"/>
      <c r="N341" s="86"/>
      <c r="O341" s="81" t="s">
        <v>1376</v>
      </c>
      <c r="P341" s="90" t="s">
        <v>908</v>
      </c>
      <c r="Q341" s="97" t="s">
        <v>2725</v>
      </c>
      <c r="R341" s="97" t="s">
        <v>2759</v>
      </c>
      <c r="S341" s="98" t="s">
        <v>2760</v>
      </c>
      <c r="T341" s="99"/>
    </row>
    <row r="342" spans="1:20" ht="92.4">
      <c r="A342" s="81">
        <v>337</v>
      </c>
      <c r="B342" s="82" t="s">
        <v>1377</v>
      </c>
      <c r="C342" s="85" t="s">
        <v>683</v>
      </c>
      <c r="D342" s="86" t="s">
        <v>100</v>
      </c>
      <c r="E342" s="84" t="s">
        <v>31</v>
      </c>
      <c r="F342" s="86" t="s">
        <v>36</v>
      </c>
      <c r="G342" s="86" t="s">
        <v>40</v>
      </c>
      <c r="H342" s="86" t="s">
        <v>46</v>
      </c>
      <c r="I342" s="86" t="s">
        <v>49</v>
      </c>
      <c r="J342" s="86" t="s">
        <v>110</v>
      </c>
      <c r="K342" s="86">
        <v>1</v>
      </c>
      <c r="L342" s="86" t="s">
        <v>67</v>
      </c>
      <c r="M342" s="86"/>
      <c r="N342" s="86"/>
      <c r="O342" s="81" t="s">
        <v>1377</v>
      </c>
      <c r="P342" s="90" t="s">
        <v>908</v>
      </c>
      <c r="Q342" s="97" t="s">
        <v>2752</v>
      </c>
      <c r="R342" s="97" t="s">
        <v>2761</v>
      </c>
      <c r="S342" s="98"/>
      <c r="T342" s="99"/>
    </row>
    <row r="343" spans="1:20" ht="105.6">
      <c r="A343" s="81">
        <v>338</v>
      </c>
      <c r="B343" s="82" t="s">
        <v>1378</v>
      </c>
      <c r="C343" s="85" t="s">
        <v>684</v>
      </c>
      <c r="D343" s="86" t="s">
        <v>100</v>
      </c>
      <c r="E343" s="84" t="s">
        <v>31</v>
      </c>
      <c r="F343" s="86" t="s">
        <v>36</v>
      </c>
      <c r="G343" s="86" t="s">
        <v>40</v>
      </c>
      <c r="H343" s="86" t="s">
        <v>45</v>
      </c>
      <c r="I343" s="86" t="s">
        <v>49</v>
      </c>
      <c r="J343" s="86" t="s">
        <v>110</v>
      </c>
      <c r="K343" s="86">
        <v>1</v>
      </c>
      <c r="L343" s="86" t="s">
        <v>50</v>
      </c>
      <c r="M343" s="86"/>
      <c r="N343" s="86"/>
      <c r="O343" s="81" t="s">
        <v>1378</v>
      </c>
      <c r="P343" s="90" t="s">
        <v>908</v>
      </c>
      <c r="Q343" s="97" t="s">
        <v>2752</v>
      </c>
      <c r="R343" s="97" t="s">
        <v>2762</v>
      </c>
      <c r="S343" s="98" t="s">
        <v>2743</v>
      </c>
      <c r="T343" s="99"/>
    </row>
    <row r="344" spans="1:20" ht="132">
      <c r="A344" s="81">
        <v>339</v>
      </c>
      <c r="B344" s="82" t="s">
        <v>1379</v>
      </c>
      <c r="C344" s="85" t="s">
        <v>685</v>
      </c>
      <c r="D344" s="86" t="s">
        <v>100</v>
      </c>
      <c r="E344" s="84" t="s">
        <v>31</v>
      </c>
      <c r="F344" s="86" t="s">
        <v>36</v>
      </c>
      <c r="G344" s="86" t="s">
        <v>40</v>
      </c>
      <c r="H344" s="86" t="s">
        <v>45</v>
      </c>
      <c r="I344" s="86" t="s">
        <v>49</v>
      </c>
      <c r="J344" s="86" t="s">
        <v>110</v>
      </c>
      <c r="K344" s="86">
        <v>1</v>
      </c>
      <c r="L344" s="86" t="s">
        <v>50</v>
      </c>
      <c r="M344" s="86"/>
      <c r="N344" s="86"/>
      <c r="O344" s="81" t="s">
        <v>1379</v>
      </c>
      <c r="P344" s="90" t="s">
        <v>908</v>
      </c>
      <c r="Q344" s="97" t="s">
        <v>2752</v>
      </c>
      <c r="R344" s="97" t="s">
        <v>2763</v>
      </c>
      <c r="S344" s="98" t="s">
        <v>2743</v>
      </c>
      <c r="T344" s="99"/>
    </row>
    <row r="345" spans="1:20" ht="118.8">
      <c r="A345" s="81">
        <v>340</v>
      </c>
      <c r="B345" s="82" t="s">
        <v>1380</v>
      </c>
      <c r="C345" s="85" t="s">
        <v>686</v>
      </c>
      <c r="D345" s="86" t="s">
        <v>100</v>
      </c>
      <c r="E345" s="84" t="s">
        <v>31</v>
      </c>
      <c r="F345" s="86" t="s">
        <v>36</v>
      </c>
      <c r="G345" s="86" t="s">
        <v>40</v>
      </c>
      <c r="H345" s="86" t="s">
        <v>46</v>
      </c>
      <c r="I345" s="86" t="s">
        <v>49</v>
      </c>
      <c r="J345" s="86" t="s">
        <v>110</v>
      </c>
      <c r="K345" s="86">
        <v>1</v>
      </c>
      <c r="L345" s="86" t="s">
        <v>50</v>
      </c>
      <c r="M345" s="86"/>
      <c r="N345" s="86"/>
      <c r="O345" s="81" t="s">
        <v>1380</v>
      </c>
      <c r="P345" s="90" t="s">
        <v>908</v>
      </c>
      <c r="Q345" s="97" t="s">
        <v>2752</v>
      </c>
      <c r="R345" s="97" t="s">
        <v>2764</v>
      </c>
      <c r="S345" s="98"/>
      <c r="T345" s="99"/>
    </row>
    <row r="346" spans="1:20" ht="105.6">
      <c r="A346" s="81">
        <v>341</v>
      </c>
      <c r="B346" s="82" t="s">
        <v>1381</v>
      </c>
      <c r="C346" s="85" t="s">
        <v>687</v>
      </c>
      <c r="D346" s="86" t="s">
        <v>100</v>
      </c>
      <c r="E346" s="84" t="s">
        <v>31</v>
      </c>
      <c r="F346" s="86" t="s">
        <v>36</v>
      </c>
      <c r="G346" s="86" t="s">
        <v>40</v>
      </c>
      <c r="H346" s="86" t="s">
        <v>45</v>
      </c>
      <c r="I346" s="86" t="s">
        <v>49</v>
      </c>
      <c r="J346" s="86" t="s">
        <v>110</v>
      </c>
      <c r="K346" s="86">
        <v>1</v>
      </c>
      <c r="L346" s="86" t="s">
        <v>50</v>
      </c>
      <c r="M346" s="86"/>
      <c r="N346" s="86"/>
      <c r="O346" s="81" t="s">
        <v>1381</v>
      </c>
      <c r="P346" s="90" t="s">
        <v>908</v>
      </c>
      <c r="Q346" s="97" t="s">
        <v>2752</v>
      </c>
      <c r="R346" s="97" t="s">
        <v>2765</v>
      </c>
      <c r="S346" s="98" t="s">
        <v>2743</v>
      </c>
      <c r="T346" s="99"/>
    </row>
    <row r="347" spans="1:20" ht="105.6">
      <c r="A347" s="81">
        <v>342</v>
      </c>
      <c r="B347" s="82" t="s">
        <v>1382</v>
      </c>
      <c r="C347" s="85" t="s">
        <v>688</v>
      </c>
      <c r="D347" s="86" t="s">
        <v>104</v>
      </c>
      <c r="E347" s="84" t="s">
        <v>31</v>
      </c>
      <c r="F347" s="86" t="s">
        <v>36</v>
      </c>
      <c r="G347" s="86" t="s">
        <v>40</v>
      </c>
      <c r="H347" s="86" t="s">
        <v>44</v>
      </c>
      <c r="I347" s="86" t="s">
        <v>49</v>
      </c>
      <c r="J347" s="86" t="s">
        <v>110</v>
      </c>
      <c r="K347" s="86">
        <v>1</v>
      </c>
      <c r="L347" s="86" t="s">
        <v>50</v>
      </c>
      <c r="M347" s="86"/>
      <c r="N347" s="86"/>
      <c r="O347" s="81" t="s">
        <v>1382</v>
      </c>
      <c r="P347" s="90" t="s">
        <v>908</v>
      </c>
      <c r="Q347" s="97" t="s">
        <v>2752</v>
      </c>
      <c r="R347" s="97" t="s">
        <v>2766</v>
      </c>
      <c r="S347" s="98"/>
      <c r="T347" s="99"/>
    </row>
    <row r="348" spans="1:20" ht="132">
      <c r="A348" s="81">
        <v>343</v>
      </c>
      <c r="B348" s="82" t="s">
        <v>1383</v>
      </c>
      <c r="C348" s="85" t="s">
        <v>689</v>
      </c>
      <c r="D348" s="86" t="s">
        <v>100</v>
      </c>
      <c r="E348" s="84" t="s">
        <v>31</v>
      </c>
      <c r="F348" s="86" t="s">
        <v>36</v>
      </c>
      <c r="G348" s="86" t="s">
        <v>40</v>
      </c>
      <c r="H348" s="86" t="s">
        <v>47</v>
      </c>
      <c r="I348" s="86" t="s">
        <v>49</v>
      </c>
      <c r="J348" s="86" t="s">
        <v>110</v>
      </c>
      <c r="K348" s="86">
        <v>1</v>
      </c>
      <c r="L348" s="86" t="s">
        <v>50</v>
      </c>
      <c r="M348" s="86"/>
      <c r="N348" s="86"/>
      <c r="O348" s="81" t="s">
        <v>1383</v>
      </c>
      <c r="P348" s="90" t="s">
        <v>908</v>
      </c>
      <c r="Q348" s="97" t="s">
        <v>2752</v>
      </c>
      <c r="R348" s="97" t="s">
        <v>2767</v>
      </c>
      <c r="S348" s="98"/>
      <c r="T348" s="99"/>
    </row>
    <row r="349" spans="1:20" ht="66">
      <c r="A349" s="81">
        <v>344</v>
      </c>
      <c r="B349" s="82" t="s">
        <v>1384</v>
      </c>
      <c r="C349" s="85" t="s">
        <v>690</v>
      </c>
      <c r="D349" s="86" t="s">
        <v>108</v>
      </c>
      <c r="E349" s="84" t="s">
        <v>31</v>
      </c>
      <c r="F349" s="86" t="s">
        <v>36</v>
      </c>
      <c r="G349" s="86" t="s">
        <v>40</v>
      </c>
      <c r="H349" s="86" t="s">
        <v>46</v>
      </c>
      <c r="I349" s="86" t="s">
        <v>49</v>
      </c>
      <c r="J349" s="86" t="s">
        <v>110</v>
      </c>
      <c r="K349" s="86">
        <v>1</v>
      </c>
      <c r="L349" s="86" t="s">
        <v>50</v>
      </c>
      <c r="M349" s="86"/>
      <c r="N349" s="86"/>
      <c r="O349" s="81" t="s">
        <v>1384</v>
      </c>
      <c r="P349" s="90" t="s">
        <v>908</v>
      </c>
      <c r="Q349" s="97" t="s">
        <v>1385</v>
      </c>
      <c r="R349" s="97" t="s">
        <v>2768</v>
      </c>
      <c r="S349" s="98"/>
      <c r="T349" s="99"/>
    </row>
    <row r="350" spans="1:20" ht="66">
      <c r="A350" s="81">
        <v>345</v>
      </c>
      <c r="B350" s="82" t="s">
        <v>1386</v>
      </c>
      <c r="C350" s="85" t="s">
        <v>691</v>
      </c>
      <c r="D350" s="86" t="s">
        <v>104</v>
      </c>
      <c r="E350" s="84" t="s">
        <v>31</v>
      </c>
      <c r="F350" s="86" t="s">
        <v>36</v>
      </c>
      <c r="G350" s="86" t="s">
        <v>40</v>
      </c>
      <c r="H350" s="86" t="s">
        <v>44</v>
      </c>
      <c r="I350" s="86" t="s">
        <v>49</v>
      </c>
      <c r="J350" s="86" t="s">
        <v>110</v>
      </c>
      <c r="K350" s="86">
        <v>1</v>
      </c>
      <c r="L350" s="86" t="s">
        <v>50</v>
      </c>
      <c r="M350" s="86"/>
      <c r="N350" s="86"/>
      <c r="O350" s="81" t="s">
        <v>1386</v>
      </c>
      <c r="P350" s="90" t="s">
        <v>908</v>
      </c>
      <c r="Q350" s="97" t="s">
        <v>1387</v>
      </c>
      <c r="R350" s="97" t="s">
        <v>2769</v>
      </c>
      <c r="S350" s="98"/>
      <c r="T350" s="99"/>
    </row>
    <row r="351" spans="1:20" ht="79.2">
      <c r="A351" s="81">
        <v>346</v>
      </c>
      <c r="B351" s="82" t="s">
        <v>1388</v>
      </c>
      <c r="C351" s="85" t="s">
        <v>667</v>
      </c>
      <c r="D351" s="86" t="s">
        <v>100</v>
      </c>
      <c r="E351" s="84" t="s">
        <v>31</v>
      </c>
      <c r="F351" s="86" t="s">
        <v>36</v>
      </c>
      <c r="G351" s="86" t="s">
        <v>40</v>
      </c>
      <c r="H351" s="86" t="s">
        <v>45</v>
      </c>
      <c r="I351" s="86" t="s">
        <v>49</v>
      </c>
      <c r="J351" s="86" t="s">
        <v>110</v>
      </c>
      <c r="K351" s="86">
        <v>1</v>
      </c>
      <c r="L351" s="86" t="s">
        <v>50</v>
      </c>
      <c r="M351" s="86"/>
      <c r="N351" s="86"/>
      <c r="O351" s="81" t="s">
        <v>1388</v>
      </c>
      <c r="P351" s="90" t="s">
        <v>908</v>
      </c>
      <c r="Q351" s="97" t="s">
        <v>2752</v>
      </c>
      <c r="R351" s="97" t="s">
        <v>2770</v>
      </c>
      <c r="S351" s="98" t="s">
        <v>2743</v>
      </c>
      <c r="T351" s="99"/>
    </row>
    <row r="352" spans="1:20" ht="118.8">
      <c r="A352" s="81">
        <v>347</v>
      </c>
      <c r="B352" s="82" t="s">
        <v>1389</v>
      </c>
      <c r="C352" s="85" t="s">
        <v>692</v>
      </c>
      <c r="D352" s="86" t="s">
        <v>104</v>
      </c>
      <c r="E352" s="84" t="s">
        <v>31</v>
      </c>
      <c r="F352" s="86" t="s">
        <v>36</v>
      </c>
      <c r="G352" s="86" t="s">
        <v>40</v>
      </c>
      <c r="H352" s="86" t="s">
        <v>43</v>
      </c>
      <c r="I352" s="86" t="s">
        <v>49</v>
      </c>
      <c r="J352" s="86" t="s">
        <v>110</v>
      </c>
      <c r="K352" s="86">
        <v>1</v>
      </c>
      <c r="L352" s="86" t="s">
        <v>50</v>
      </c>
      <c r="M352" s="86"/>
      <c r="N352" s="86"/>
      <c r="O352" s="81" t="s">
        <v>1389</v>
      </c>
      <c r="P352" s="90" t="s">
        <v>908</v>
      </c>
      <c r="Q352" s="97" t="s">
        <v>2771</v>
      </c>
      <c r="R352" s="97" t="s">
        <v>2772</v>
      </c>
      <c r="S352" s="98"/>
      <c r="T352" s="99"/>
    </row>
    <row r="353" spans="1:20" ht="132">
      <c r="A353" s="81">
        <v>348</v>
      </c>
      <c r="B353" s="82" t="s">
        <v>1390</v>
      </c>
      <c r="C353" s="85" t="s">
        <v>693</v>
      </c>
      <c r="D353" s="86" t="s">
        <v>104</v>
      </c>
      <c r="E353" s="84" t="s">
        <v>31</v>
      </c>
      <c r="F353" s="86" t="s">
        <v>36</v>
      </c>
      <c r="G353" s="86" t="s">
        <v>40</v>
      </c>
      <c r="H353" s="86" t="s">
        <v>44</v>
      </c>
      <c r="I353" s="86" t="s">
        <v>49</v>
      </c>
      <c r="J353" s="86" t="s">
        <v>110</v>
      </c>
      <c r="K353" s="86">
        <v>1</v>
      </c>
      <c r="L353" s="86" t="s">
        <v>50</v>
      </c>
      <c r="M353" s="86"/>
      <c r="N353" s="86"/>
      <c r="O353" s="81" t="s">
        <v>1390</v>
      </c>
      <c r="P353" s="90" t="s">
        <v>908</v>
      </c>
      <c r="Q353" s="97" t="s">
        <v>1391</v>
      </c>
      <c r="R353" s="97" t="s">
        <v>2773</v>
      </c>
      <c r="S353" s="98"/>
      <c r="T353" s="99"/>
    </row>
    <row r="354" spans="1:20" ht="105.6">
      <c r="A354" s="81">
        <v>349</v>
      </c>
      <c r="B354" s="82" t="s">
        <v>1392</v>
      </c>
      <c r="C354" s="85" t="s">
        <v>694</v>
      </c>
      <c r="D354" s="86" t="s">
        <v>100</v>
      </c>
      <c r="E354" s="84" t="s">
        <v>31</v>
      </c>
      <c r="F354" s="86" t="s">
        <v>36</v>
      </c>
      <c r="G354" s="86" t="s">
        <v>40</v>
      </c>
      <c r="H354" s="86" t="s">
        <v>44</v>
      </c>
      <c r="I354" s="86" t="s">
        <v>49</v>
      </c>
      <c r="J354" s="86" t="s">
        <v>110</v>
      </c>
      <c r="K354" s="86">
        <v>1</v>
      </c>
      <c r="L354" s="86" t="s">
        <v>50</v>
      </c>
      <c r="M354" s="86"/>
      <c r="N354" s="86"/>
      <c r="O354" s="81" t="s">
        <v>1392</v>
      </c>
      <c r="P354" s="90" t="s">
        <v>908</v>
      </c>
      <c r="Q354" s="97" t="s">
        <v>2752</v>
      </c>
      <c r="R354" s="97" t="s">
        <v>2774</v>
      </c>
      <c r="S354" s="98"/>
      <c r="T354" s="99"/>
    </row>
    <row r="355" spans="1:20" ht="79.2">
      <c r="A355" s="81">
        <v>350</v>
      </c>
      <c r="B355" s="82" t="s">
        <v>1393</v>
      </c>
      <c r="C355" s="85" t="s">
        <v>695</v>
      </c>
      <c r="D355" s="86" t="s">
        <v>100</v>
      </c>
      <c r="E355" s="84" t="s">
        <v>31</v>
      </c>
      <c r="F355" s="86" t="s">
        <v>36</v>
      </c>
      <c r="G355" s="86" t="s">
        <v>40</v>
      </c>
      <c r="H355" s="86" t="s">
        <v>45</v>
      </c>
      <c r="I355" s="86" t="s">
        <v>49</v>
      </c>
      <c r="J355" s="86" t="s">
        <v>110</v>
      </c>
      <c r="K355" s="86">
        <v>1</v>
      </c>
      <c r="L355" s="86" t="s">
        <v>50</v>
      </c>
      <c r="M355" s="86"/>
      <c r="N355" s="86"/>
      <c r="O355" s="81" t="s">
        <v>1393</v>
      </c>
      <c r="P355" s="90" t="s">
        <v>908</v>
      </c>
      <c r="Q355" s="97" t="s">
        <v>1391</v>
      </c>
      <c r="R355" s="97" t="s">
        <v>2775</v>
      </c>
      <c r="S355" s="98" t="s">
        <v>2776</v>
      </c>
      <c r="T355" s="99"/>
    </row>
    <row r="356" spans="1:20" ht="118.8">
      <c r="A356" s="81">
        <v>351</v>
      </c>
      <c r="B356" s="82" t="s">
        <v>1394</v>
      </c>
      <c r="C356" s="85" t="s">
        <v>665</v>
      </c>
      <c r="D356" s="86" t="s">
        <v>100</v>
      </c>
      <c r="E356" s="84" t="s">
        <v>31</v>
      </c>
      <c r="F356" s="86" t="s">
        <v>36</v>
      </c>
      <c r="G356" s="86" t="s">
        <v>40</v>
      </c>
      <c r="H356" s="86" t="s">
        <v>45</v>
      </c>
      <c r="I356" s="86" t="s">
        <v>49</v>
      </c>
      <c r="J356" s="86" t="s">
        <v>110</v>
      </c>
      <c r="K356" s="86">
        <v>1</v>
      </c>
      <c r="L356" s="86" t="s">
        <v>50</v>
      </c>
      <c r="M356" s="86"/>
      <c r="N356" s="86"/>
      <c r="O356" s="81" t="s">
        <v>1394</v>
      </c>
      <c r="P356" s="90" t="s">
        <v>908</v>
      </c>
      <c r="Q356" s="97" t="s">
        <v>2752</v>
      </c>
      <c r="R356" s="97" t="s">
        <v>2777</v>
      </c>
      <c r="S356" s="98" t="s">
        <v>2743</v>
      </c>
      <c r="T356" s="99"/>
    </row>
    <row r="357" spans="1:20" ht="105.6">
      <c r="A357" s="81">
        <v>352</v>
      </c>
      <c r="B357" s="82" t="s">
        <v>1395</v>
      </c>
      <c r="C357" s="85" t="s">
        <v>696</v>
      </c>
      <c r="D357" s="86" t="s">
        <v>100</v>
      </c>
      <c r="E357" s="84" t="s">
        <v>31</v>
      </c>
      <c r="F357" s="86" t="s">
        <v>36</v>
      </c>
      <c r="G357" s="86" t="s">
        <v>40</v>
      </c>
      <c r="H357" s="86" t="s">
        <v>46</v>
      </c>
      <c r="I357" s="86" t="s">
        <v>49</v>
      </c>
      <c r="J357" s="86" t="s">
        <v>110</v>
      </c>
      <c r="K357" s="86">
        <v>1</v>
      </c>
      <c r="L357" s="86" t="s">
        <v>50</v>
      </c>
      <c r="M357" s="86"/>
      <c r="N357" s="86"/>
      <c r="O357" s="81" t="s">
        <v>1395</v>
      </c>
      <c r="P357" s="90" t="s">
        <v>908</v>
      </c>
      <c r="Q357" s="97" t="s">
        <v>2752</v>
      </c>
      <c r="R357" s="97" t="s">
        <v>2778</v>
      </c>
      <c r="S357" s="98"/>
      <c r="T357" s="99"/>
    </row>
    <row r="358" spans="1:20" ht="118.8">
      <c r="A358" s="81">
        <v>353</v>
      </c>
      <c r="B358" s="88" t="s">
        <v>1396</v>
      </c>
      <c r="C358" s="85" t="s">
        <v>697</v>
      </c>
      <c r="D358" s="86" t="s">
        <v>100</v>
      </c>
      <c r="E358" s="84" t="s">
        <v>31</v>
      </c>
      <c r="F358" s="86" t="s">
        <v>36</v>
      </c>
      <c r="G358" s="86" t="s">
        <v>40</v>
      </c>
      <c r="H358" s="86" t="s">
        <v>46</v>
      </c>
      <c r="I358" s="86" t="s">
        <v>49</v>
      </c>
      <c r="J358" s="86" t="s">
        <v>110</v>
      </c>
      <c r="K358" s="86">
        <v>1</v>
      </c>
      <c r="L358" s="86" t="s">
        <v>50</v>
      </c>
      <c r="M358" s="86"/>
      <c r="N358" s="86"/>
      <c r="O358" s="81" t="s">
        <v>1396</v>
      </c>
      <c r="P358" s="90" t="s">
        <v>908</v>
      </c>
      <c r="Q358" s="97" t="s">
        <v>2725</v>
      </c>
      <c r="R358" s="97" t="s">
        <v>2779</v>
      </c>
      <c r="S358" s="98" t="s">
        <v>1397</v>
      </c>
      <c r="T358" s="99"/>
    </row>
    <row r="359" spans="1:20" ht="79.2">
      <c r="A359" s="81">
        <v>354</v>
      </c>
      <c r="B359" s="82" t="s">
        <v>1398</v>
      </c>
      <c r="C359" s="85" t="s">
        <v>698</v>
      </c>
      <c r="D359" s="86" t="s">
        <v>100</v>
      </c>
      <c r="E359" s="84" t="s">
        <v>31</v>
      </c>
      <c r="F359" s="86" t="s">
        <v>36</v>
      </c>
      <c r="G359" s="86" t="s">
        <v>40</v>
      </c>
      <c r="H359" s="86" t="s">
        <v>46</v>
      </c>
      <c r="I359" s="86" t="s">
        <v>49</v>
      </c>
      <c r="J359" s="86" t="s">
        <v>110</v>
      </c>
      <c r="K359" s="86">
        <v>1</v>
      </c>
      <c r="L359" s="86" t="s">
        <v>50</v>
      </c>
      <c r="M359" s="86"/>
      <c r="N359" s="86"/>
      <c r="O359" s="81" t="s">
        <v>1398</v>
      </c>
      <c r="P359" s="90" t="s">
        <v>908</v>
      </c>
      <c r="Q359" s="97" t="s">
        <v>1399</v>
      </c>
      <c r="R359" s="97" t="s">
        <v>2780</v>
      </c>
      <c r="S359" s="98"/>
      <c r="T359" s="99"/>
    </row>
    <row r="360" spans="1:20" ht="118.8">
      <c r="A360" s="81">
        <v>355</v>
      </c>
      <c r="B360" s="82" t="s">
        <v>1400</v>
      </c>
      <c r="C360" s="85" t="s">
        <v>699</v>
      </c>
      <c r="D360" s="86" t="s">
        <v>100</v>
      </c>
      <c r="E360" s="84" t="s">
        <v>31</v>
      </c>
      <c r="F360" s="86" t="s">
        <v>36</v>
      </c>
      <c r="G360" s="86" t="s">
        <v>40</v>
      </c>
      <c r="H360" s="86" t="s">
        <v>44</v>
      </c>
      <c r="I360" s="86" t="s">
        <v>49</v>
      </c>
      <c r="J360" s="86" t="s">
        <v>110</v>
      </c>
      <c r="K360" s="86">
        <v>1</v>
      </c>
      <c r="L360" s="86" t="s">
        <v>50</v>
      </c>
      <c r="M360" s="86"/>
      <c r="N360" s="86"/>
      <c r="O360" s="81" t="s">
        <v>1400</v>
      </c>
      <c r="P360" s="90" t="s">
        <v>908</v>
      </c>
      <c r="Q360" s="97" t="s">
        <v>1401</v>
      </c>
      <c r="R360" s="97" t="s">
        <v>2781</v>
      </c>
      <c r="S360" s="98"/>
      <c r="T360" s="99"/>
    </row>
    <row r="361" spans="1:20" ht="79.2">
      <c r="A361" s="81">
        <v>356</v>
      </c>
      <c r="B361" s="82" t="s">
        <v>1402</v>
      </c>
      <c r="C361" s="85" t="s">
        <v>663</v>
      </c>
      <c r="D361" s="86" t="s">
        <v>100</v>
      </c>
      <c r="E361" s="84" t="s">
        <v>31</v>
      </c>
      <c r="F361" s="86" t="s">
        <v>36</v>
      </c>
      <c r="G361" s="86" t="s">
        <v>40</v>
      </c>
      <c r="H361" s="86" t="s">
        <v>45</v>
      </c>
      <c r="I361" s="86" t="s">
        <v>49</v>
      </c>
      <c r="J361" s="86" t="s">
        <v>110</v>
      </c>
      <c r="K361" s="86">
        <v>1</v>
      </c>
      <c r="L361" s="86" t="s">
        <v>71</v>
      </c>
      <c r="M361" s="86"/>
      <c r="N361" s="86"/>
      <c r="O361" s="81" t="s">
        <v>1402</v>
      </c>
      <c r="P361" s="90" t="s">
        <v>908</v>
      </c>
      <c r="Q361" s="97" t="s">
        <v>1403</v>
      </c>
      <c r="R361" s="97" t="s">
        <v>2782</v>
      </c>
      <c r="S361" s="98"/>
      <c r="T361" s="99"/>
    </row>
    <row r="362" spans="1:20" ht="132">
      <c r="A362" s="81">
        <v>357</v>
      </c>
      <c r="B362" s="82" t="s">
        <v>1404</v>
      </c>
      <c r="C362" s="85" t="s">
        <v>700</v>
      </c>
      <c r="D362" s="86" t="s">
        <v>108</v>
      </c>
      <c r="E362" s="84" t="s">
        <v>31</v>
      </c>
      <c r="F362" s="86" t="s">
        <v>36</v>
      </c>
      <c r="G362" s="86" t="s">
        <v>40</v>
      </c>
      <c r="H362" s="86" t="s">
        <v>46</v>
      </c>
      <c r="I362" s="86" t="s">
        <v>49</v>
      </c>
      <c r="J362" s="86" t="s">
        <v>110</v>
      </c>
      <c r="K362" s="86">
        <v>1</v>
      </c>
      <c r="L362" s="86" t="s">
        <v>50</v>
      </c>
      <c r="M362" s="86"/>
      <c r="N362" s="86"/>
      <c r="O362" s="81" t="s">
        <v>1404</v>
      </c>
      <c r="P362" s="90" t="s">
        <v>908</v>
      </c>
      <c r="Q362" s="97" t="s">
        <v>1405</v>
      </c>
      <c r="R362" s="97" t="s">
        <v>2783</v>
      </c>
      <c r="S362" s="98"/>
      <c r="T362" s="99"/>
    </row>
    <row r="363" spans="1:20" ht="92.4">
      <c r="A363" s="81">
        <v>358</v>
      </c>
      <c r="B363" s="82" t="s">
        <v>1406</v>
      </c>
      <c r="C363" s="85" t="s">
        <v>701</v>
      </c>
      <c r="D363" s="86" t="s">
        <v>100</v>
      </c>
      <c r="E363" s="84" t="s">
        <v>31</v>
      </c>
      <c r="F363" s="86" t="s">
        <v>36</v>
      </c>
      <c r="G363" s="86" t="s">
        <v>40</v>
      </c>
      <c r="H363" s="86" t="s">
        <v>47</v>
      </c>
      <c r="I363" s="86" t="s">
        <v>49</v>
      </c>
      <c r="J363" s="86" t="s">
        <v>110</v>
      </c>
      <c r="K363" s="86">
        <v>1</v>
      </c>
      <c r="L363" s="86" t="s">
        <v>50</v>
      </c>
      <c r="M363" s="86"/>
      <c r="N363" s="86"/>
      <c r="O363" s="81" t="s">
        <v>1406</v>
      </c>
      <c r="P363" s="90" t="s">
        <v>908</v>
      </c>
      <c r="Q363" s="97" t="s">
        <v>2752</v>
      </c>
      <c r="R363" s="97" t="s">
        <v>2784</v>
      </c>
      <c r="S363" s="98"/>
      <c r="T363" s="99"/>
    </row>
    <row r="364" spans="1:20" ht="145.19999999999999">
      <c r="A364" s="81">
        <v>359</v>
      </c>
      <c r="B364" s="82" t="s">
        <v>1407</v>
      </c>
      <c r="C364" s="85" t="s">
        <v>702</v>
      </c>
      <c r="D364" s="86" t="s">
        <v>104</v>
      </c>
      <c r="E364" s="84" t="s">
        <v>31</v>
      </c>
      <c r="F364" s="86" t="s">
        <v>36</v>
      </c>
      <c r="G364" s="86" t="s">
        <v>38</v>
      </c>
      <c r="H364" s="86" t="s">
        <v>44</v>
      </c>
      <c r="I364" s="86" t="s">
        <v>49</v>
      </c>
      <c r="J364" s="86" t="s">
        <v>110</v>
      </c>
      <c r="K364" s="86">
        <v>1</v>
      </c>
      <c r="L364" s="86" t="s">
        <v>50</v>
      </c>
      <c r="M364" s="86"/>
      <c r="N364" s="86"/>
      <c r="O364" s="81" t="s">
        <v>1407</v>
      </c>
      <c r="P364" s="90" t="s">
        <v>908</v>
      </c>
      <c r="Q364" s="97" t="s">
        <v>2785</v>
      </c>
      <c r="R364" s="97" t="s">
        <v>2786</v>
      </c>
      <c r="S364" s="98"/>
      <c r="T364" s="99"/>
    </row>
    <row r="365" spans="1:20" ht="250.8">
      <c r="A365" s="81">
        <v>360</v>
      </c>
      <c r="B365" s="82" t="s">
        <v>1408</v>
      </c>
      <c r="C365" s="85" t="s">
        <v>703</v>
      </c>
      <c r="D365" s="86" t="s">
        <v>100</v>
      </c>
      <c r="E365" s="84" t="s">
        <v>31</v>
      </c>
      <c r="F365" s="86" t="s">
        <v>36</v>
      </c>
      <c r="G365" s="86" t="s">
        <v>38</v>
      </c>
      <c r="H365" s="86" t="s">
        <v>44</v>
      </c>
      <c r="I365" s="86" t="s">
        <v>49</v>
      </c>
      <c r="J365" s="86" t="s">
        <v>110</v>
      </c>
      <c r="K365" s="86">
        <v>1</v>
      </c>
      <c r="L365" s="86" t="s">
        <v>50</v>
      </c>
      <c r="M365" s="86"/>
      <c r="N365" s="86"/>
      <c r="O365" s="81" t="s">
        <v>1408</v>
      </c>
      <c r="P365" s="90" t="s">
        <v>908</v>
      </c>
      <c r="Q365" s="97" t="s">
        <v>2787</v>
      </c>
      <c r="R365" s="97" t="s">
        <v>2788</v>
      </c>
      <c r="S365" s="98"/>
      <c r="T365" s="99"/>
    </row>
    <row r="366" spans="1:20" ht="184.8">
      <c r="A366" s="81">
        <v>361</v>
      </c>
      <c r="B366" s="82" t="s">
        <v>1409</v>
      </c>
      <c r="C366" s="85" t="s">
        <v>704</v>
      </c>
      <c r="D366" s="86" t="s">
        <v>100</v>
      </c>
      <c r="E366" s="84" t="s">
        <v>31</v>
      </c>
      <c r="F366" s="86" t="s">
        <v>36</v>
      </c>
      <c r="G366" s="86" t="s">
        <v>38</v>
      </c>
      <c r="H366" s="86" t="s">
        <v>45</v>
      </c>
      <c r="I366" s="86" t="s">
        <v>49</v>
      </c>
      <c r="J366" s="86" t="s">
        <v>110</v>
      </c>
      <c r="K366" s="86">
        <v>1</v>
      </c>
      <c r="L366" s="86" t="s">
        <v>50</v>
      </c>
      <c r="M366" s="86"/>
      <c r="N366" s="86"/>
      <c r="O366" s="81" t="s">
        <v>1409</v>
      </c>
      <c r="P366" s="90" t="s">
        <v>908</v>
      </c>
      <c r="Q366" s="97" t="s">
        <v>2785</v>
      </c>
      <c r="R366" s="97" t="s">
        <v>2789</v>
      </c>
      <c r="S366" s="98"/>
      <c r="T366" s="99"/>
    </row>
    <row r="367" spans="1:20" ht="92.4">
      <c r="A367" s="81">
        <v>362</v>
      </c>
      <c r="B367" s="82" t="s">
        <v>1410</v>
      </c>
      <c r="C367" s="85" t="s">
        <v>705</v>
      </c>
      <c r="D367" s="86" t="s">
        <v>100</v>
      </c>
      <c r="E367" s="84" t="s">
        <v>31</v>
      </c>
      <c r="F367" s="86" t="s">
        <v>36</v>
      </c>
      <c r="G367" s="86" t="s">
        <v>38</v>
      </c>
      <c r="H367" s="86" t="s">
        <v>45</v>
      </c>
      <c r="I367" s="86" t="s">
        <v>49</v>
      </c>
      <c r="J367" s="86" t="s">
        <v>110</v>
      </c>
      <c r="K367" s="86">
        <v>1</v>
      </c>
      <c r="L367" s="86" t="s">
        <v>50</v>
      </c>
      <c r="M367" s="86"/>
      <c r="N367" s="86"/>
      <c r="O367" s="81" t="s">
        <v>1410</v>
      </c>
      <c r="P367" s="90" t="s">
        <v>908</v>
      </c>
      <c r="Q367" s="97" t="s">
        <v>2785</v>
      </c>
      <c r="R367" s="97" t="s">
        <v>2790</v>
      </c>
      <c r="S367" s="98"/>
      <c r="T367" s="99"/>
    </row>
    <row r="368" spans="1:20" ht="66">
      <c r="A368" s="81">
        <v>363</v>
      </c>
      <c r="B368" s="82" t="s">
        <v>1411</v>
      </c>
      <c r="C368" s="85" t="s">
        <v>706</v>
      </c>
      <c r="D368" s="86" t="s">
        <v>104</v>
      </c>
      <c r="E368" s="84" t="s">
        <v>31</v>
      </c>
      <c r="F368" s="86" t="s">
        <v>36</v>
      </c>
      <c r="G368" s="86" t="s">
        <v>38</v>
      </c>
      <c r="H368" s="86" t="s">
        <v>45</v>
      </c>
      <c r="I368" s="86" t="s">
        <v>49</v>
      </c>
      <c r="J368" s="86" t="s">
        <v>110</v>
      </c>
      <c r="K368" s="86">
        <v>1</v>
      </c>
      <c r="L368" s="86" t="s">
        <v>50</v>
      </c>
      <c r="M368" s="86"/>
      <c r="N368" s="86"/>
      <c r="O368" s="81" t="s">
        <v>1411</v>
      </c>
      <c r="P368" s="90" t="s">
        <v>908</v>
      </c>
      <c r="Q368" s="97" t="s">
        <v>2791</v>
      </c>
      <c r="R368" s="97" t="s">
        <v>1412</v>
      </c>
      <c r="S368" s="98"/>
      <c r="T368" s="99"/>
    </row>
    <row r="369" spans="1:20" ht="184.8">
      <c r="A369" s="81">
        <v>364</v>
      </c>
      <c r="B369" s="82" t="s">
        <v>1413</v>
      </c>
      <c r="C369" s="85" t="s">
        <v>707</v>
      </c>
      <c r="D369" s="86" t="s">
        <v>100</v>
      </c>
      <c r="E369" s="84" t="s">
        <v>31</v>
      </c>
      <c r="F369" s="86" t="s">
        <v>36</v>
      </c>
      <c r="G369" s="86" t="s">
        <v>38</v>
      </c>
      <c r="H369" s="86" t="s">
        <v>45</v>
      </c>
      <c r="I369" s="86" t="s">
        <v>49</v>
      </c>
      <c r="J369" s="86" t="s">
        <v>110</v>
      </c>
      <c r="K369" s="86">
        <v>1</v>
      </c>
      <c r="L369" s="86" t="s">
        <v>50</v>
      </c>
      <c r="M369" s="86"/>
      <c r="N369" s="86"/>
      <c r="O369" s="81" t="s">
        <v>1413</v>
      </c>
      <c r="P369" s="90" t="s">
        <v>908</v>
      </c>
      <c r="Q369" s="97" t="s">
        <v>2792</v>
      </c>
      <c r="R369" s="97" t="s">
        <v>2793</v>
      </c>
      <c r="S369" s="98"/>
      <c r="T369" s="99"/>
    </row>
    <row r="370" spans="1:20" ht="145.19999999999999">
      <c r="A370" s="81">
        <v>365</v>
      </c>
      <c r="B370" s="82" t="s">
        <v>1414</v>
      </c>
      <c r="C370" s="85" t="s">
        <v>708</v>
      </c>
      <c r="D370" s="86" t="s">
        <v>100</v>
      </c>
      <c r="E370" s="84" t="s">
        <v>31</v>
      </c>
      <c r="F370" s="86" t="s">
        <v>36</v>
      </c>
      <c r="G370" s="86" t="s">
        <v>38</v>
      </c>
      <c r="H370" s="86" t="s">
        <v>46</v>
      </c>
      <c r="I370" s="86" t="s">
        <v>49</v>
      </c>
      <c r="J370" s="86" t="s">
        <v>110</v>
      </c>
      <c r="K370" s="86">
        <v>1</v>
      </c>
      <c r="L370" s="86" t="s">
        <v>50</v>
      </c>
      <c r="M370" s="86"/>
      <c r="N370" s="86"/>
      <c r="O370" s="81" t="s">
        <v>1414</v>
      </c>
      <c r="P370" s="90" t="s">
        <v>908</v>
      </c>
      <c r="Q370" s="97" t="s">
        <v>2794</v>
      </c>
      <c r="R370" s="97" t="s">
        <v>2795</v>
      </c>
      <c r="S370" s="98"/>
      <c r="T370" s="99"/>
    </row>
    <row r="371" spans="1:20" ht="118.8">
      <c r="A371" s="81">
        <v>366</v>
      </c>
      <c r="B371" s="82" t="s">
        <v>1415</v>
      </c>
      <c r="C371" s="85" t="s">
        <v>709</v>
      </c>
      <c r="D371" s="86" t="s">
        <v>100</v>
      </c>
      <c r="E371" s="84" t="s">
        <v>31</v>
      </c>
      <c r="F371" s="86" t="s">
        <v>36</v>
      </c>
      <c r="G371" s="86" t="s">
        <v>38</v>
      </c>
      <c r="H371" s="86" t="s">
        <v>46</v>
      </c>
      <c r="I371" s="86" t="s">
        <v>49</v>
      </c>
      <c r="J371" s="86" t="s">
        <v>110</v>
      </c>
      <c r="K371" s="86">
        <v>1</v>
      </c>
      <c r="L371" s="86" t="s">
        <v>50</v>
      </c>
      <c r="M371" s="86"/>
      <c r="N371" s="86"/>
      <c r="O371" s="81" t="s">
        <v>1415</v>
      </c>
      <c r="P371" s="90" t="s">
        <v>908</v>
      </c>
      <c r="Q371" s="97" t="s">
        <v>1416</v>
      </c>
      <c r="R371" s="97" t="s">
        <v>2796</v>
      </c>
      <c r="S371" s="98" t="s">
        <v>2797</v>
      </c>
      <c r="T371" s="99"/>
    </row>
    <row r="372" spans="1:20" ht="118.8">
      <c r="A372" s="81">
        <v>367</v>
      </c>
      <c r="B372" s="82" t="s">
        <v>1417</v>
      </c>
      <c r="C372" s="85" t="s">
        <v>710</v>
      </c>
      <c r="D372" s="86" t="s">
        <v>100</v>
      </c>
      <c r="E372" s="84" t="s">
        <v>31</v>
      </c>
      <c r="F372" s="86" t="s">
        <v>36</v>
      </c>
      <c r="G372" s="86" t="s">
        <v>38</v>
      </c>
      <c r="H372" s="86" t="s">
        <v>46</v>
      </c>
      <c r="I372" s="86" t="s">
        <v>49</v>
      </c>
      <c r="J372" s="86" t="s">
        <v>110</v>
      </c>
      <c r="K372" s="86">
        <v>1</v>
      </c>
      <c r="L372" s="86" t="s">
        <v>50</v>
      </c>
      <c r="M372" s="86"/>
      <c r="N372" s="86"/>
      <c r="O372" s="81" t="s">
        <v>1417</v>
      </c>
      <c r="P372" s="90" t="s">
        <v>908</v>
      </c>
      <c r="Q372" s="97" t="s">
        <v>2798</v>
      </c>
      <c r="R372" s="97" t="s">
        <v>2799</v>
      </c>
      <c r="S372" s="98"/>
      <c r="T372" s="99"/>
    </row>
    <row r="373" spans="1:20" ht="66">
      <c r="A373" s="81">
        <v>368</v>
      </c>
      <c r="B373" s="82" t="s">
        <v>1418</v>
      </c>
      <c r="C373" s="85" t="s">
        <v>711</v>
      </c>
      <c r="D373" s="86" t="s">
        <v>100</v>
      </c>
      <c r="E373" s="84" t="s">
        <v>31</v>
      </c>
      <c r="F373" s="86" t="s">
        <v>36</v>
      </c>
      <c r="G373" s="86" t="s">
        <v>38</v>
      </c>
      <c r="H373" s="86" t="s">
        <v>47</v>
      </c>
      <c r="I373" s="86" t="s">
        <v>49</v>
      </c>
      <c r="J373" s="86" t="s">
        <v>110</v>
      </c>
      <c r="K373" s="86">
        <v>1</v>
      </c>
      <c r="L373" s="86" t="s">
        <v>50</v>
      </c>
      <c r="M373" s="86"/>
      <c r="N373" s="86"/>
      <c r="O373" s="81" t="s">
        <v>1418</v>
      </c>
      <c r="P373" s="90" t="s">
        <v>908</v>
      </c>
      <c r="Q373" s="97" t="s">
        <v>2800</v>
      </c>
      <c r="R373" s="97" t="s">
        <v>2801</v>
      </c>
      <c r="S373" s="98"/>
      <c r="T373" s="99"/>
    </row>
    <row r="374" spans="1:20" ht="118.8">
      <c r="A374" s="81">
        <v>369</v>
      </c>
      <c r="B374" s="82" t="s">
        <v>1419</v>
      </c>
      <c r="C374" s="85" t="s">
        <v>712</v>
      </c>
      <c r="D374" s="86" t="s">
        <v>100</v>
      </c>
      <c r="E374" s="84" t="s">
        <v>31</v>
      </c>
      <c r="F374" s="86" t="s">
        <v>36</v>
      </c>
      <c r="G374" s="86" t="s">
        <v>38</v>
      </c>
      <c r="H374" s="86" t="s">
        <v>47</v>
      </c>
      <c r="I374" s="86" t="s">
        <v>49</v>
      </c>
      <c r="J374" s="86" t="s">
        <v>110</v>
      </c>
      <c r="K374" s="86">
        <v>1</v>
      </c>
      <c r="L374" s="86" t="s">
        <v>50</v>
      </c>
      <c r="M374" s="86"/>
      <c r="N374" s="86"/>
      <c r="O374" s="81" t="s">
        <v>1419</v>
      </c>
      <c r="P374" s="90" t="s">
        <v>908</v>
      </c>
      <c r="Q374" s="97" t="s">
        <v>1420</v>
      </c>
      <c r="R374" s="97" t="s">
        <v>2802</v>
      </c>
      <c r="S374" s="98"/>
      <c r="T374" s="99"/>
    </row>
    <row r="375" spans="1:20" ht="52.8">
      <c r="A375" s="81">
        <v>370</v>
      </c>
      <c r="B375" s="82" t="s">
        <v>1421</v>
      </c>
      <c r="C375" s="85" t="s">
        <v>387</v>
      </c>
      <c r="D375" s="86" t="s">
        <v>95</v>
      </c>
      <c r="E375" s="84" t="s">
        <v>18</v>
      </c>
      <c r="F375" s="86" t="s">
        <v>23</v>
      </c>
      <c r="G375" s="86" t="s">
        <v>24</v>
      </c>
      <c r="H375" s="86" t="s">
        <v>47</v>
      </c>
      <c r="I375" s="86" t="s">
        <v>49</v>
      </c>
      <c r="J375" s="86" t="s">
        <v>110</v>
      </c>
      <c r="K375" s="86">
        <v>1</v>
      </c>
      <c r="L375" s="86" t="s">
        <v>50</v>
      </c>
      <c r="M375" s="86"/>
      <c r="N375" s="86"/>
      <c r="O375" s="81" t="s">
        <v>1421</v>
      </c>
      <c r="P375" s="90" t="s">
        <v>908</v>
      </c>
      <c r="Q375" s="97" t="s">
        <v>1422</v>
      </c>
      <c r="R375" s="97" t="s">
        <v>1423</v>
      </c>
      <c r="S375" s="98"/>
      <c r="T375" s="99"/>
    </row>
    <row r="376" spans="1:20" ht="39.6">
      <c r="A376" s="81">
        <v>371</v>
      </c>
      <c r="B376" s="82" t="s">
        <v>1424</v>
      </c>
      <c r="C376" s="85" t="s">
        <v>388</v>
      </c>
      <c r="D376" s="86" t="s">
        <v>99</v>
      </c>
      <c r="E376" s="84" t="s">
        <v>18</v>
      </c>
      <c r="F376" s="86" t="s">
        <v>23</v>
      </c>
      <c r="G376" s="86" t="s">
        <v>24</v>
      </c>
      <c r="H376" s="86" t="s">
        <v>47</v>
      </c>
      <c r="I376" s="86" t="s">
        <v>49</v>
      </c>
      <c r="J376" s="86" t="s">
        <v>110</v>
      </c>
      <c r="K376" s="86">
        <v>3</v>
      </c>
      <c r="L376" s="86" t="s">
        <v>50</v>
      </c>
      <c r="M376" s="86"/>
      <c r="N376" s="86"/>
      <c r="O376" s="81" t="s">
        <v>1424</v>
      </c>
      <c r="P376" s="90" t="s">
        <v>908</v>
      </c>
      <c r="Q376" s="97" t="s">
        <v>1422</v>
      </c>
      <c r="R376" s="97" t="s">
        <v>2803</v>
      </c>
      <c r="S376" s="98"/>
      <c r="T376" s="99"/>
    </row>
    <row r="377" spans="1:20" ht="26.4">
      <c r="A377" s="81">
        <v>372</v>
      </c>
      <c r="B377" s="82" t="s">
        <v>1425</v>
      </c>
      <c r="C377" s="85" t="s">
        <v>389</v>
      </c>
      <c r="D377" s="86" t="s">
        <v>95</v>
      </c>
      <c r="E377" s="84" t="s">
        <v>18</v>
      </c>
      <c r="F377" s="86" t="s">
        <v>23</v>
      </c>
      <c r="G377" s="86" t="s">
        <v>24</v>
      </c>
      <c r="H377" s="86" t="s">
        <v>47</v>
      </c>
      <c r="I377" s="86" t="s">
        <v>49</v>
      </c>
      <c r="J377" s="86" t="s">
        <v>110</v>
      </c>
      <c r="K377" s="86">
        <v>1</v>
      </c>
      <c r="L377" s="86" t="s">
        <v>50</v>
      </c>
      <c r="M377" s="86"/>
      <c r="N377" s="86"/>
      <c r="O377" s="81" t="s">
        <v>1425</v>
      </c>
      <c r="P377" s="90" t="s">
        <v>908</v>
      </c>
      <c r="Q377" s="97" t="s">
        <v>1422</v>
      </c>
      <c r="R377" s="97" t="s">
        <v>2804</v>
      </c>
      <c r="S377" s="98"/>
      <c r="T377" s="99"/>
    </row>
    <row r="378" spans="1:20" ht="52.8">
      <c r="A378" s="81">
        <v>373</v>
      </c>
      <c r="B378" s="82" t="s">
        <v>1426</v>
      </c>
      <c r="C378" s="85" t="s">
        <v>390</v>
      </c>
      <c r="D378" s="86" t="s">
        <v>95</v>
      </c>
      <c r="E378" s="84" t="s">
        <v>18</v>
      </c>
      <c r="F378" s="86" t="s">
        <v>23</v>
      </c>
      <c r="G378" s="86" t="s">
        <v>24</v>
      </c>
      <c r="H378" s="86" t="s">
        <v>44</v>
      </c>
      <c r="I378" s="86" t="s">
        <v>49</v>
      </c>
      <c r="J378" s="86" t="s">
        <v>110</v>
      </c>
      <c r="K378" s="86">
        <v>1</v>
      </c>
      <c r="L378" s="86" t="s">
        <v>59</v>
      </c>
      <c r="M378" s="86"/>
      <c r="N378" s="86"/>
      <c r="O378" s="81" t="s">
        <v>1426</v>
      </c>
      <c r="P378" s="90" t="s">
        <v>908</v>
      </c>
      <c r="Q378" s="97" t="s">
        <v>1422</v>
      </c>
      <c r="R378" s="97" t="s">
        <v>2805</v>
      </c>
      <c r="S378" s="98"/>
      <c r="T378" s="99"/>
    </row>
    <row r="379" spans="1:20" ht="52.8">
      <c r="A379" s="81">
        <v>374</v>
      </c>
      <c r="B379" s="82" t="s">
        <v>1427</v>
      </c>
      <c r="C379" s="85" t="s">
        <v>391</v>
      </c>
      <c r="D379" s="86" t="s">
        <v>97</v>
      </c>
      <c r="E379" s="84" t="s">
        <v>18</v>
      </c>
      <c r="F379" s="86" t="s">
        <v>23</v>
      </c>
      <c r="G379" s="86" t="s">
        <v>24</v>
      </c>
      <c r="H379" s="86" t="s">
        <v>42</v>
      </c>
      <c r="I379" s="86" t="s">
        <v>49</v>
      </c>
      <c r="J379" s="86" t="s">
        <v>110</v>
      </c>
      <c r="K379" s="86">
        <v>1</v>
      </c>
      <c r="L379" s="86" t="s">
        <v>57</v>
      </c>
      <c r="M379" s="86"/>
      <c r="N379" s="86"/>
      <c r="O379" s="81" t="s">
        <v>1427</v>
      </c>
      <c r="P379" s="90" t="s">
        <v>908</v>
      </c>
      <c r="Q379" s="97" t="s">
        <v>1422</v>
      </c>
      <c r="R379" s="97" t="s">
        <v>2806</v>
      </c>
      <c r="S379" s="98"/>
      <c r="T379" s="99"/>
    </row>
    <row r="380" spans="1:20" ht="52.8">
      <c r="A380" s="81">
        <v>375</v>
      </c>
      <c r="B380" s="82" t="s">
        <v>1428</v>
      </c>
      <c r="C380" s="85" t="s">
        <v>390</v>
      </c>
      <c r="D380" s="86" t="s">
        <v>95</v>
      </c>
      <c r="E380" s="84" t="s">
        <v>18</v>
      </c>
      <c r="F380" s="86" t="s">
        <v>23</v>
      </c>
      <c r="G380" s="86" t="s">
        <v>24</v>
      </c>
      <c r="H380" s="86" t="s">
        <v>45</v>
      </c>
      <c r="I380" s="86" t="s">
        <v>49</v>
      </c>
      <c r="J380" s="86" t="s">
        <v>110</v>
      </c>
      <c r="K380" s="86">
        <v>1</v>
      </c>
      <c r="L380" s="86" t="s">
        <v>72</v>
      </c>
      <c r="M380" s="86"/>
      <c r="N380" s="86"/>
      <c r="O380" s="81" t="s">
        <v>1428</v>
      </c>
      <c r="P380" s="90" t="s">
        <v>908</v>
      </c>
      <c r="Q380" s="97" t="s">
        <v>1429</v>
      </c>
      <c r="R380" s="97" t="s">
        <v>1430</v>
      </c>
      <c r="S380" s="98"/>
      <c r="T380" s="99"/>
    </row>
    <row r="381" spans="1:20" ht="52.8">
      <c r="A381" s="81">
        <v>376</v>
      </c>
      <c r="B381" s="82" t="s">
        <v>1431</v>
      </c>
      <c r="C381" s="85" t="s">
        <v>392</v>
      </c>
      <c r="D381" s="86" t="s">
        <v>97</v>
      </c>
      <c r="E381" s="84" t="s">
        <v>18</v>
      </c>
      <c r="F381" s="86" t="s">
        <v>23</v>
      </c>
      <c r="G381" s="86" t="s">
        <v>24</v>
      </c>
      <c r="H381" s="86" t="s">
        <v>46</v>
      </c>
      <c r="I381" s="86" t="s">
        <v>49</v>
      </c>
      <c r="J381" s="86" t="s">
        <v>110</v>
      </c>
      <c r="K381" s="86">
        <v>1</v>
      </c>
      <c r="L381" s="86" t="s">
        <v>50</v>
      </c>
      <c r="M381" s="86"/>
      <c r="N381" s="86"/>
      <c r="O381" s="81" t="s">
        <v>1431</v>
      </c>
      <c r="P381" s="90" t="s">
        <v>908</v>
      </c>
      <c r="Q381" s="97" t="s">
        <v>1432</v>
      </c>
      <c r="R381" s="97" t="s">
        <v>2807</v>
      </c>
      <c r="S381" s="98"/>
      <c r="T381" s="99"/>
    </row>
    <row r="382" spans="1:20" ht="52.8">
      <c r="A382" s="81">
        <v>377</v>
      </c>
      <c r="B382" s="82" t="s">
        <v>1433</v>
      </c>
      <c r="C382" s="85" t="s">
        <v>392</v>
      </c>
      <c r="D382" s="86" t="s">
        <v>97</v>
      </c>
      <c r="E382" s="84" t="s">
        <v>18</v>
      </c>
      <c r="F382" s="86" t="s">
        <v>23</v>
      </c>
      <c r="G382" s="86" t="s">
        <v>24</v>
      </c>
      <c r="H382" s="86" t="s">
        <v>46</v>
      </c>
      <c r="I382" s="86" t="s">
        <v>49</v>
      </c>
      <c r="J382" s="86" t="s">
        <v>110</v>
      </c>
      <c r="K382" s="86">
        <v>1</v>
      </c>
      <c r="L382" s="86" t="s">
        <v>80</v>
      </c>
      <c r="M382" s="86"/>
      <c r="N382" s="86"/>
      <c r="O382" s="81" t="s">
        <v>1433</v>
      </c>
      <c r="P382" s="90" t="s">
        <v>908</v>
      </c>
      <c r="Q382" s="97" t="s">
        <v>1422</v>
      </c>
      <c r="R382" s="97" t="s">
        <v>2808</v>
      </c>
      <c r="S382" s="98"/>
      <c r="T382" s="99"/>
    </row>
    <row r="383" spans="1:20" ht="55.2">
      <c r="A383" s="87">
        <v>378</v>
      </c>
      <c r="B383" s="88" t="s">
        <v>1434</v>
      </c>
      <c r="C383" s="85" t="s">
        <v>393</v>
      </c>
      <c r="D383" s="86" t="s">
        <v>95</v>
      </c>
      <c r="E383" s="84" t="s">
        <v>18</v>
      </c>
      <c r="F383" s="86" t="s">
        <v>23</v>
      </c>
      <c r="G383" s="86" t="s">
        <v>24</v>
      </c>
      <c r="H383" s="86" t="s">
        <v>47</v>
      </c>
      <c r="I383" s="86" t="s">
        <v>49</v>
      </c>
      <c r="J383" s="86" t="s">
        <v>110</v>
      </c>
      <c r="K383" s="86">
        <v>1</v>
      </c>
      <c r="L383" s="89" t="s">
        <v>86</v>
      </c>
      <c r="M383" s="86"/>
      <c r="N383" s="86"/>
      <c r="O383" s="81" t="s">
        <v>1434</v>
      </c>
      <c r="P383" s="90" t="s">
        <v>908</v>
      </c>
      <c r="Q383" s="91" t="s">
        <v>1435</v>
      </c>
      <c r="R383" s="91" t="s">
        <v>2809</v>
      </c>
      <c r="S383" s="92"/>
      <c r="T383" s="92" t="s">
        <v>2810</v>
      </c>
    </row>
    <row r="384" spans="1:20" ht="52.8">
      <c r="A384" s="81">
        <v>379</v>
      </c>
      <c r="B384" s="82" t="s">
        <v>1436</v>
      </c>
      <c r="C384" s="85" t="s">
        <v>394</v>
      </c>
      <c r="D384" s="86" t="s">
        <v>95</v>
      </c>
      <c r="E384" s="84" t="s">
        <v>18</v>
      </c>
      <c r="F384" s="86" t="s">
        <v>23</v>
      </c>
      <c r="G384" s="86" t="s">
        <v>24</v>
      </c>
      <c r="H384" s="86" t="s">
        <v>47</v>
      </c>
      <c r="I384" s="86" t="s">
        <v>49</v>
      </c>
      <c r="J384" s="86" t="s">
        <v>110</v>
      </c>
      <c r="K384" s="86">
        <v>1</v>
      </c>
      <c r="L384" s="86" t="s">
        <v>50</v>
      </c>
      <c r="M384" s="86"/>
      <c r="N384" s="86"/>
      <c r="O384" s="81" t="s">
        <v>1436</v>
      </c>
      <c r="P384" s="90" t="s">
        <v>908</v>
      </c>
      <c r="Q384" s="97" t="s">
        <v>1437</v>
      </c>
      <c r="R384" s="97" t="s">
        <v>2811</v>
      </c>
      <c r="S384" s="98"/>
      <c r="T384" s="99"/>
    </row>
    <row r="385" spans="1:20" ht="52.8">
      <c r="A385" s="81">
        <v>380</v>
      </c>
      <c r="B385" s="82" t="s">
        <v>1438</v>
      </c>
      <c r="C385" s="85" t="s">
        <v>395</v>
      </c>
      <c r="D385" s="86" t="s">
        <v>95</v>
      </c>
      <c r="E385" s="84" t="s">
        <v>18</v>
      </c>
      <c r="F385" s="86" t="s">
        <v>23</v>
      </c>
      <c r="G385" s="86" t="s">
        <v>24</v>
      </c>
      <c r="H385" s="86" t="s">
        <v>47</v>
      </c>
      <c r="I385" s="86" t="s">
        <v>49</v>
      </c>
      <c r="J385" s="86" t="s">
        <v>110</v>
      </c>
      <c r="K385" s="86">
        <v>1</v>
      </c>
      <c r="L385" s="86" t="s">
        <v>50</v>
      </c>
      <c r="M385" s="86"/>
      <c r="N385" s="86"/>
      <c r="O385" s="81" t="s">
        <v>1438</v>
      </c>
      <c r="P385" s="90" t="s">
        <v>908</v>
      </c>
      <c r="Q385" s="97" t="s">
        <v>1435</v>
      </c>
      <c r="R385" s="97" t="s">
        <v>1439</v>
      </c>
      <c r="S385" s="98"/>
      <c r="T385" s="99"/>
    </row>
    <row r="386" spans="1:20" ht="66">
      <c r="A386" s="81">
        <v>381</v>
      </c>
      <c r="B386" s="82" t="s">
        <v>1440</v>
      </c>
      <c r="C386" s="85" t="s">
        <v>396</v>
      </c>
      <c r="D386" s="86" t="s">
        <v>95</v>
      </c>
      <c r="E386" s="84" t="s">
        <v>18</v>
      </c>
      <c r="F386" s="86" t="s">
        <v>23</v>
      </c>
      <c r="G386" s="86" t="s">
        <v>24</v>
      </c>
      <c r="H386" s="86" t="s">
        <v>47</v>
      </c>
      <c r="I386" s="86" t="s">
        <v>49</v>
      </c>
      <c r="J386" s="86" t="s">
        <v>110</v>
      </c>
      <c r="K386" s="86">
        <v>1</v>
      </c>
      <c r="L386" s="86" t="s">
        <v>50</v>
      </c>
      <c r="M386" s="86"/>
      <c r="N386" s="86"/>
      <c r="O386" s="81" t="s">
        <v>1440</v>
      </c>
      <c r="P386" s="90" t="s">
        <v>908</v>
      </c>
      <c r="Q386" s="97" t="s">
        <v>1441</v>
      </c>
      <c r="R386" s="97" t="s">
        <v>2812</v>
      </c>
      <c r="S386" s="98"/>
      <c r="T386" s="99"/>
    </row>
    <row r="387" spans="1:20" ht="79.2">
      <c r="A387" s="81">
        <v>382</v>
      </c>
      <c r="B387" s="82" t="s">
        <v>1442</v>
      </c>
      <c r="C387" s="85" t="s">
        <v>397</v>
      </c>
      <c r="D387" s="86" t="s">
        <v>95</v>
      </c>
      <c r="E387" s="84" t="s">
        <v>18</v>
      </c>
      <c r="F387" s="86" t="s">
        <v>23</v>
      </c>
      <c r="G387" s="86" t="s">
        <v>24</v>
      </c>
      <c r="H387" s="86" t="s">
        <v>43</v>
      </c>
      <c r="I387" s="86" t="s">
        <v>49</v>
      </c>
      <c r="J387" s="86" t="s">
        <v>110</v>
      </c>
      <c r="K387" s="86">
        <v>1</v>
      </c>
      <c r="L387" s="86" t="s">
        <v>50</v>
      </c>
      <c r="M387" s="86"/>
      <c r="N387" s="86"/>
      <c r="O387" s="81" t="s">
        <v>1442</v>
      </c>
      <c r="P387" s="90" t="s">
        <v>908</v>
      </c>
      <c r="Q387" s="97" t="s">
        <v>1422</v>
      </c>
      <c r="R387" s="97" t="s">
        <v>2813</v>
      </c>
      <c r="S387" s="98"/>
      <c r="T387" s="99"/>
    </row>
    <row r="388" spans="1:20" ht="27.6">
      <c r="A388" s="87">
        <v>383</v>
      </c>
      <c r="B388" s="88" t="s">
        <v>1443</v>
      </c>
      <c r="C388" s="85" t="s">
        <v>398</v>
      </c>
      <c r="D388" s="86" t="s">
        <v>95</v>
      </c>
      <c r="E388" s="84" t="s">
        <v>18</v>
      </c>
      <c r="F388" s="86" t="s">
        <v>23</v>
      </c>
      <c r="G388" s="86" t="s">
        <v>24</v>
      </c>
      <c r="H388" s="86" t="s">
        <v>45</v>
      </c>
      <c r="I388" s="86" t="s">
        <v>49</v>
      </c>
      <c r="J388" s="86" t="s">
        <v>110</v>
      </c>
      <c r="K388" s="86">
        <v>1</v>
      </c>
      <c r="L388" s="89" t="s">
        <v>50</v>
      </c>
      <c r="M388" s="86"/>
      <c r="N388" s="86"/>
      <c r="O388" s="81" t="s">
        <v>1443</v>
      </c>
      <c r="P388" s="90" t="s">
        <v>908</v>
      </c>
      <c r="Q388" s="91" t="s">
        <v>1422</v>
      </c>
      <c r="R388" s="91" t="s">
        <v>1444</v>
      </c>
      <c r="S388" s="92"/>
      <c r="T388" s="95" t="s">
        <v>2810</v>
      </c>
    </row>
    <row r="389" spans="1:20" ht="26.4">
      <c r="A389" s="81">
        <v>384</v>
      </c>
      <c r="B389" s="82" t="s">
        <v>1445</v>
      </c>
      <c r="C389" s="85" t="s">
        <v>398</v>
      </c>
      <c r="D389" s="86" t="s">
        <v>95</v>
      </c>
      <c r="E389" s="84" t="s">
        <v>18</v>
      </c>
      <c r="F389" s="86" t="s">
        <v>23</v>
      </c>
      <c r="G389" s="86" t="s">
        <v>24</v>
      </c>
      <c r="H389" s="86" t="s">
        <v>46</v>
      </c>
      <c r="I389" s="86" t="s">
        <v>49</v>
      </c>
      <c r="J389" s="86" t="s">
        <v>110</v>
      </c>
      <c r="K389" s="86">
        <v>1</v>
      </c>
      <c r="L389" s="86" t="s">
        <v>50</v>
      </c>
      <c r="M389" s="86"/>
      <c r="N389" s="86"/>
      <c r="O389" s="81" t="s">
        <v>1445</v>
      </c>
      <c r="P389" s="90" t="s">
        <v>908</v>
      </c>
      <c r="Q389" s="97" t="s">
        <v>1422</v>
      </c>
      <c r="R389" s="97" t="s">
        <v>2814</v>
      </c>
      <c r="S389" s="98"/>
      <c r="T389" s="99"/>
    </row>
    <row r="390" spans="1:20" ht="52.8">
      <c r="A390" s="81">
        <v>385</v>
      </c>
      <c r="B390" s="82" t="s">
        <v>1446</v>
      </c>
      <c r="C390" s="85" t="s">
        <v>399</v>
      </c>
      <c r="D390" s="86" t="s">
        <v>95</v>
      </c>
      <c r="E390" s="84" t="s">
        <v>18</v>
      </c>
      <c r="F390" s="86" t="s">
        <v>23</v>
      </c>
      <c r="G390" s="86" t="s">
        <v>24</v>
      </c>
      <c r="H390" s="86" t="s">
        <v>47</v>
      </c>
      <c r="I390" s="86" t="s">
        <v>49</v>
      </c>
      <c r="J390" s="86" t="s">
        <v>110</v>
      </c>
      <c r="K390" s="86">
        <v>3</v>
      </c>
      <c r="L390" s="86" t="s">
        <v>50</v>
      </c>
      <c r="M390" s="86"/>
      <c r="N390" s="86"/>
      <c r="O390" s="81" t="s">
        <v>1446</v>
      </c>
      <c r="P390" s="90" t="s">
        <v>908</v>
      </c>
      <c r="Q390" s="97" t="s">
        <v>1422</v>
      </c>
      <c r="R390" s="97" t="s">
        <v>2815</v>
      </c>
      <c r="S390" s="98"/>
      <c r="T390" s="99"/>
    </row>
    <row r="391" spans="1:20" ht="69">
      <c r="A391" s="87">
        <v>386</v>
      </c>
      <c r="B391" s="88" t="s">
        <v>1447</v>
      </c>
      <c r="C391" s="94" t="s">
        <v>388</v>
      </c>
      <c r="D391" s="96" t="s">
        <v>99</v>
      </c>
      <c r="E391" s="84" t="s">
        <v>18</v>
      </c>
      <c r="F391" s="86" t="s">
        <v>23</v>
      </c>
      <c r="G391" s="86" t="s">
        <v>24</v>
      </c>
      <c r="H391" s="86" t="s">
        <v>46</v>
      </c>
      <c r="I391" s="86" t="s">
        <v>49</v>
      </c>
      <c r="J391" s="86" t="s">
        <v>110</v>
      </c>
      <c r="K391" s="86">
        <v>1</v>
      </c>
      <c r="L391" s="89" t="s">
        <v>81</v>
      </c>
      <c r="M391" s="86"/>
      <c r="N391" s="86"/>
      <c r="O391" s="81" t="s">
        <v>1447</v>
      </c>
      <c r="P391" s="90" t="s">
        <v>908</v>
      </c>
      <c r="Q391" s="91" t="s">
        <v>2816</v>
      </c>
      <c r="R391" s="91" t="s">
        <v>2817</v>
      </c>
      <c r="S391" s="92" t="s">
        <v>2818</v>
      </c>
      <c r="T391" s="92"/>
    </row>
    <row r="392" spans="1:20" ht="26.4">
      <c r="A392" s="81">
        <v>387</v>
      </c>
      <c r="B392" s="82" t="s">
        <v>1448</v>
      </c>
      <c r="C392" s="85" t="s">
        <v>400</v>
      </c>
      <c r="D392" s="86" t="s">
        <v>96</v>
      </c>
      <c r="E392" s="84" t="s">
        <v>18</v>
      </c>
      <c r="F392" s="86" t="s">
        <v>23</v>
      </c>
      <c r="G392" s="86" t="s">
        <v>24</v>
      </c>
      <c r="H392" s="86" t="s">
        <v>47</v>
      </c>
      <c r="I392" s="86" t="s">
        <v>49</v>
      </c>
      <c r="J392" s="86" t="s">
        <v>110</v>
      </c>
      <c r="K392" s="86">
        <v>1</v>
      </c>
      <c r="L392" s="86" t="s">
        <v>50</v>
      </c>
      <c r="M392" s="86"/>
      <c r="N392" s="86"/>
      <c r="O392" s="81" t="s">
        <v>1448</v>
      </c>
      <c r="P392" s="90" t="s">
        <v>908</v>
      </c>
      <c r="Q392" s="97" t="s">
        <v>1435</v>
      </c>
      <c r="R392" s="97" t="s">
        <v>1449</v>
      </c>
      <c r="S392" s="98"/>
      <c r="T392" s="99"/>
    </row>
    <row r="393" spans="1:20" ht="52.8">
      <c r="A393" s="81">
        <v>388</v>
      </c>
      <c r="B393" s="82" t="s">
        <v>1450</v>
      </c>
      <c r="C393" s="85" t="s">
        <v>401</v>
      </c>
      <c r="D393" s="86" t="s">
        <v>96</v>
      </c>
      <c r="E393" s="84" t="s">
        <v>18</v>
      </c>
      <c r="F393" s="86" t="s">
        <v>23</v>
      </c>
      <c r="G393" s="86" t="s">
        <v>24</v>
      </c>
      <c r="H393" s="86" t="s">
        <v>47</v>
      </c>
      <c r="I393" s="86" t="s">
        <v>49</v>
      </c>
      <c r="J393" s="86" t="s">
        <v>110</v>
      </c>
      <c r="K393" s="86">
        <v>1</v>
      </c>
      <c r="L393" s="86" t="s">
        <v>50</v>
      </c>
      <c r="M393" s="86"/>
      <c r="N393" s="86"/>
      <c r="O393" s="81" t="s">
        <v>1450</v>
      </c>
      <c r="P393" s="90" t="s">
        <v>908</v>
      </c>
      <c r="Q393" s="97" t="s">
        <v>1451</v>
      </c>
      <c r="R393" s="97" t="s">
        <v>1452</v>
      </c>
      <c r="S393" s="98" t="s">
        <v>1453</v>
      </c>
      <c r="T393" s="99"/>
    </row>
    <row r="394" spans="1:20" ht="39.6">
      <c r="A394" s="81">
        <v>389</v>
      </c>
      <c r="B394" s="82" t="s">
        <v>1454</v>
      </c>
      <c r="C394" s="85" t="s">
        <v>402</v>
      </c>
      <c r="D394" s="86" t="s">
        <v>95</v>
      </c>
      <c r="E394" s="84" t="s">
        <v>18</v>
      </c>
      <c r="F394" s="86" t="s">
        <v>23</v>
      </c>
      <c r="G394" s="86" t="s">
        <v>24</v>
      </c>
      <c r="H394" s="86" t="s">
        <v>47</v>
      </c>
      <c r="I394" s="86" t="s">
        <v>49</v>
      </c>
      <c r="J394" s="86" t="s">
        <v>110</v>
      </c>
      <c r="K394" s="86">
        <v>1</v>
      </c>
      <c r="L394" s="86" t="s">
        <v>50</v>
      </c>
      <c r="M394" s="86"/>
      <c r="N394" s="86"/>
      <c r="O394" s="81" t="s">
        <v>1454</v>
      </c>
      <c r="P394" s="90" t="s">
        <v>908</v>
      </c>
      <c r="Q394" s="97" t="s">
        <v>1455</v>
      </c>
      <c r="R394" s="97" t="s">
        <v>1456</v>
      </c>
      <c r="S394" s="98"/>
      <c r="T394" s="99"/>
    </row>
    <row r="395" spans="1:20" ht="52.8">
      <c r="A395" s="81">
        <v>390</v>
      </c>
      <c r="B395" s="82" t="s">
        <v>1457</v>
      </c>
      <c r="C395" s="85" t="s">
        <v>402</v>
      </c>
      <c r="D395" s="86" t="s">
        <v>95</v>
      </c>
      <c r="E395" s="84" t="s">
        <v>18</v>
      </c>
      <c r="F395" s="86" t="s">
        <v>23</v>
      </c>
      <c r="G395" s="86" t="s">
        <v>24</v>
      </c>
      <c r="H395" s="86" t="s">
        <v>45</v>
      </c>
      <c r="I395" s="86" t="s">
        <v>49</v>
      </c>
      <c r="J395" s="86" t="s">
        <v>110</v>
      </c>
      <c r="K395" s="86">
        <v>1</v>
      </c>
      <c r="L395" s="86" t="s">
        <v>80</v>
      </c>
      <c r="M395" s="86"/>
      <c r="N395" s="86"/>
      <c r="O395" s="81" t="s">
        <v>1457</v>
      </c>
      <c r="P395" s="90" t="s">
        <v>908</v>
      </c>
      <c r="Q395" s="97" t="s">
        <v>1455</v>
      </c>
      <c r="R395" s="97" t="s">
        <v>2819</v>
      </c>
      <c r="S395" s="98" t="s">
        <v>2820</v>
      </c>
      <c r="T395" s="99"/>
    </row>
    <row r="396" spans="1:20" ht="41.4">
      <c r="A396" s="87">
        <v>391</v>
      </c>
      <c r="B396" s="82" t="s">
        <v>1458</v>
      </c>
      <c r="C396" s="85" t="s">
        <v>402</v>
      </c>
      <c r="D396" s="86" t="s">
        <v>95</v>
      </c>
      <c r="E396" s="84" t="s">
        <v>18</v>
      </c>
      <c r="F396" s="86" t="s">
        <v>23</v>
      </c>
      <c r="G396" s="86" t="s">
        <v>24</v>
      </c>
      <c r="H396" s="86" t="s">
        <v>45</v>
      </c>
      <c r="I396" s="86" t="s">
        <v>49</v>
      </c>
      <c r="J396" s="86" t="s">
        <v>110</v>
      </c>
      <c r="K396" s="86">
        <v>1</v>
      </c>
      <c r="L396" s="89" t="s">
        <v>69</v>
      </c>
      <c r="M396" s="86"/>
      <c r="N396" s="86"/>
      <c r="O396" s="81" t="s">
        <v>1458</v>
      </c>
      <c r="P396" s="90" t="s">
        <v>908</v>
      </c>
      <c r="Q396" s="91" t="s">
        <v>1455</v>
      </c>
      <c r="R396" s="91" t="s">
        <v>2821</v>
      </c>
      <c r="S396" s="92" t="s">
        <v>2822</v>
      </c>
      <c r="T396" s="95" t="s">
        <v>2810</v>
      </c>
    </row>
    <row r="397" spans="1:20" ht="52.8">
      <c r="A397" s="81">
        <v>392</v>
      </c>
      <c r="B397" s="82" t="s">
        <v>1459</v>
      </c>
      <c r="C397" s="85" t="s">
        <v>402</v>
      </c>
      <c r="D397" s="86" t="s">
        <v>95</v>
      </c>
      <c r="E397" s="84" t="s">
        <v>18</v>
      </c>
      <c r="F397" s="86" t="s">
        <v>23</v>
      </c>
      <c r="G397" s="86" t="s">
        <v>24</v>
      </c>
      <c r="H397" s="86" t="s">
        <v>45</v>
      </c>
      <c r="I397" s="86" t="s">
        <v>49</v>
      </c>
      <c r="J397" s="86" t="s">
        <v>110</v>
      </c>
      <c r="K397" s="86">
        <v>1</v>
      </c>
      <c r="L397" s="86" t="s">
        <v>57</v>
      </c>
      <c r="M397" s="86"/>
      <c r="N397" s="86"/>
      <c r="O397" s="81" t="s">
        <v>1459</v>
      </c>
      <c r="P397" s="90" t="s">
        <v>908</v>
      </c>
      <c r="Q397" s="97" t="s">
        <v>1455</v>
      </c>
      <c r="R397" s="97" t="s">
        <v>1460</v>
      </c>
      <c r="S397" s="98" t="s">
        <v>2822</v>
      </c>
      <c r="T397" s="99"/>
    </row>
    <row r="398" spans="1:20" ht="39.6">
      <c r="A398" s="81">
        <v>393</v>
      </c>
      <c r="B398" s="82" t="s">
        <v>1461</v>
      </c>
      <c r="C398" s="85" t="s">
        <v>402</v>
      </c>
      <c r="D398" s="86" t="s">
        <v>95</v>
      </c>
      <c r="E398" s="84" t="s">
        <v>18</v>
      </c>
      <c r="F398" s="86" t="s">
        <v>23</v>
      </c>
      <c r="G398" s="86" t="s">
        <v>24</v>
      </c>
      <c r="H398" s="86" t="s">
        <v>46</v>
      </c>
      <c r="I398" s="86" t="s">
        <v>49</v>
      </c>
      <c r="J398" s="86" t="s">
        <v>110</v>
      </c>
      <c r="K398" s="86">
        <v>1</v>
      </c>
      <c r="L398" s="86" t="s">
        <v>86</v>
      </c>
      <c r="M398" s="86"/>
      <c r="N398" s="86"/>
      <c r="O398" s="81" t="s">
        <v>1461</v>
      </c>
      <c r="P398" s="90" t="s">
        <v>908</v>
      </c>
      <c r="Q398" s="97" t="s">
        <v>1455</v>
      </c>
      <c r="R398" s="97" t="s">
        <v>1462</v>
      </c>
      <c r="S398" s="98"/>
      <c r="T398" s="99"/>
    </row>
    <row r="399" spans="1:20" ht="39.6">
      <c r="A399" s="81">
        <v>394</v>
      </c>
      <c r="B399" s="82" t="s">
        <v>1463</v>
      </c>
      <c r="C399" s="85" t="s">
        <v>402</v>
      </c>
      <c r="D399" s="86" t="s">
        <v>95</v>
      </c>
      <c r="E399" s="84" t="s">
        <v>18</v>
      </c>
      <c r="F399" s="86" t="s">
        <v>23</v>
      </c>
      <c r="G399" s="86" t="s">
        <v>24</v>
      </c>
      <c r="H399" s="86" t="s">
        <v>46</v>
      </c>
      <c r="I399" s="86" t="s">
        <v>49</v>
      </c>
      <c r="J399" s="86" t="s">
        <v>110</v>
      </c>
      <c r="K399" s="86">
        <v>1</v>
      </c>
      <c r="L399" s="86" t="s">
        <v>57</v>
      </c>
      <c r="M399" s="86"/>
      <c r="N399" s="86"/>
      <c r="O399" s="81" t="s">
        <v>1463</v>
      </c>
      <c r="P399" s="90" t="s">
        <v>908</v>
      </c>
      <c r="Q399" s="97" t="s">
        <v>1455</v>
      </c>
      <c r="R399" s="97" t="s">
        <v>1464</v>
      </c>
      <c r="S399" s="98"/>
      <c r="T399" s="99"/>
    </row>
    <row r="400" spans="1:20" ht="26.4">
      <c r="A400" s="81">
        <v>395</v>
      </c>
      <c r="B400" s="82" t="s">
        <v>1465</v>
      </c>
      <c r="C400" s="85" t="s">
        <v>787</v>
      </c>
      <c r="D400" s="86" t="s">
        <v>108</v>
      </c>
      <c r="E400" s="84" t="s">
        <v>18</v>
      </c>
      <c r="F400" s="86" t="s">
        <v>23</v>
      </c>
      <c r="G400" s="86" t="s">
        <v>24</v>
      </c>
      <c r="H400" s="86" t="s">
        <v>47</v>
      </c>
      <c r="I400" s="86" t="s">
        <v>49</v>
      </c>
      <c r="J400" s="86" t="s">
        <v>110</v>
      </c>
      <c r="K400" s="86">
        <v>1</v>
      </c>
      <c r="L400" s="86" t="s">
        <v>50</v>
      </c>
      <c r="M400" s="86"/>
      <c r="N400" s="86"/>
      <c r="O400" s="81" t="s">
        <v>1465</v>
      </c>
      <c r="P400" s="90" t="s">
        <v>908</v>
      </c>
      <c r="Q400" s="97" t="s">
        <v>1466</v>
      </c>
      <c r="R400" s="97" t="s">
        <v>1467</v>
      </c>
      <c r="S400" s="98"/>
      <c r="T400" s="99"/>
    </row>
    <row r="401" spans="1:20" ht="52.8">
      <c r="A401" s="81">
        <v>396</v>
      </c>
      <c r="B401" s="82" t="s">
        <v>1468</v>
      </c>
      <c r="C401" s="85" t="s">
        <v>804</v>
      </c>
      <c r="D401" s="86" t="s">
        <v>96</v>
      </c>
      <c r="E401" s="84" t="s">
        <v>18</v>
      </c>
      <c r="F401" s="86" t="s">
        <v>23</v>
      </c>
      <c r="G401" s="86" t="s">
        <v>24</v>
      </c>
      <c r="H401" s="86" t="s">
        <v>45</v>
      </c>
      <c r="I401" s="86" t="s">
        <v>49</v>
      </c>
      <c r="J401" s="86" t="s">
        <v>110</v>
      </c>
      <c r="K401" s="86">
        <v>1</v>
      </c>
      <c r="L401" s="86" t="s">
        <v>50</v>
      </c>
      <c r="M401" s="86"/>
      <c r="N401" s="86"/>
      <c r="O401" s="81" t="s">
        <v>1468</v>
      </c>
      <c r="P401" s="90" t="s">
        <v>908</v>
      </c>
      <c r="Q401" s="97" t="s">
        <v>1469</v>
      </c>
      <c r="R401" s="97" t="s">
        <v>1470</v>
      </c>
      <c r="S401" s="98"/>
      <c r="T401" s="99"/>
    </row>
    <row r="402" spans="1:20" ht="39.6">
      <c r="A402" s="81">
        <v>397</v>
      </c>
      <c r="B402" s="82" t="s">
        <v>1471</v>
      </c>
      <c r="C402" s="85" t="s">
        <v>813</v>
      </c>
      <c r="D402" s="86" t="s">
        <v>96</v>
      </c>
      <c r="E402" s="84" t="s">
        <v>18</v>
      </c>
      <c r="F402" s="86" t="s">
        <v>23</v>
      </c>
      <c r="G402" s="86" t="s">
        <v>24</v>
      </c>
      <c r="H402" s="86" t="s">
        <v>45</v>
      </c>
      <c r="I402" s="86" t="s">
        <v>49</v>
      </c>
      <c r="J402" s="86" t="s">
        <v>110</v>
      </c>
      <c r="K402" s="86">
        <v>1</v>
      </c>
      <c r="L402" s="86" t="s">
        <v>50</v>
      </c>
      <c r="M402" s="86"/>
      <c r="N402" s="86"/>
      <c r="O402" s="81" t="s">
        <v>1471</v>
      </c>
      <c r="P402" s="90" t="s">
        <v>908</v>
      </c>
      <c r="Q402" s="97" t="s">
        <v>1472</v>
      </c>
      <c r="R402" s="97" t="s">
        <v>1473</v>
      </c>
      <c r="S402" s="98"/>
      <c r="T402" s="99"/>
    </row>
    <row r="403" spans="1:20" ht="39.6">
      <c r="A403" s="81">
        <v>398</v>
      </c>
      <c r="B403" s="82" t="s">
        <v>1474</v>
      </c>
      <c r="C403" s="85" t="s">
        <v>813</v>
      </c>
      <c r="D403" s="86" t="s">
        <v>96</v>
      </c>
      <c r="E403" s="84" t="s">
        <v>18</v>
      </c>
      <c r="F403" s="86" t="s">
        <v>23</v>
      </c>
      <c r="G403" s="86" t="s">
        <v>24</v>
      </c>
      <c r="H403" s="86" t="s">
        <v>45</v>
      </c>
      <c r="I403" s="86" t="s">
        <v>49</v>
      </c>
      <c r="J403" s="86" t="s">
        <v>110</v>
      </c>
      <c r="K403" s="86">
        <v>1</v>
      </c>
      <c r="L403" s="86" t="s">
        <v>50</v>
      </c>
      <c r="M403" s="86"/>
      <c r="N403" s="86"/>
      <c r="O403" s="81" t="s">
        <v>1474</v>
      </c>
      <c r="P403" s="90" t="s">
        <v>908</v>
      </c>
      <c r="Q403" s="97" t="s">
        <v>1472</v>
      </c>
      <c r="R403" s="97" t="s">
        <v>1475</v>
      </c>
      <c r="S403" s="98"/>
      <c r="T403" s="99"/>
    </row>
    <row r="404" spans="1:20" ht="26.4">
      <c r="A404" s="81">
        <v>399</v>
      </c>
      <c r="B404" s="82" t="s">
        <v>1476</v>
      </c>
      <c r="C404" s="85" t="s">
        <v>826</v>
      </c>
      <c r="D404" s="86" t="s">
        <v>97</v>
      </c>
      <c r="E404" s="84" t="s">
        <v>18</v>
      </c>
      <c r="F404" s="86" t="s">
        <v>23</v>
      </c>
      <c r="G404" s="86" t="s">
        <v>24</v>
      </c>
      <c r="H404" s="86" t="s">
        <v>45</v>
      </c>
      <c r="I404" s="86" t="s">
        <v>49</v>
      </c>
      <c r="J404" s="86" t="s">
        <v>110</v>
      </c>
      <c r="K404" s="86">
        <v>1</v>
      </c>
      <c r="L404" s="86" t="s">
        <v>50</v>
      </c>
      <c r="M404" s="86"/>
      <c r="N404" s="86"/>
      <c r="O404" s="81" t="s">
        <v>1476</v>
      </c>
      <c r="P404" s="90" t="s">
        <v>908</v>
      </c>
      <c r="Q404" s="97" t="s">
        <v>291</v>
      </c>
      <c r="R404" s="97" t="s">
        <v>1477</v>
      </c>
      <c r="S404" s="98"/>
      <c r="T404" s="99"/>
    </row>
    <row r="405" spans="1:20" ht="92.4">
      <c r="A405" s="81">
        <v>400</v>
      </c>
      <c r="B405" s="82" t="s">
        <v>1478</v>
      </c>
      <c r="C405" s="85" t="s">
        <v>862</v>
      </c>
      <c r="D405" s="86" t="s">
        <v>108</v>
      </c>
      <c r="E405" s="84" t="s">
        <v>18</v>
      </c>
      <c r="F405" s="86" t="s">
        <v>23</v>
      </c>
      <c r="G405" s="86" t="s">
        <v>24</v>
      </c>
      <c r="H405" s="86" t="s">
        <v>47</v>
      </c>
      <c r="I405" s="86" t="s">
        <v>49</v>
      </c>
      <c r="J405" s="86" t="s">
        <v>110</v>
      </c>
      <c r="K405" s="86">
        <v>1</v>
      </c>
      <c r="L405" s="86" t="s">
        <v>50</v>
      </c>
      <c r="M405" s="86"/>
      <c r="N405" s="86"/>
      <c r="O405" s="81" t="s">
        <v>1478</v>
      </c>
      <c r="P405" s="90" t="s">
        <v>908</v>
      </c>
      <c r="Q405" s="97" t="s">
        <v>1479</v>
      </c>
      <c r="R405" s="97" t="s">
        <v>1480</v>
      </c>
      <c r="S405" s="98"/>
      <c r="T405" s="99"/>
    </row>
    <row r="406" spans="1:20" ht="26.4">
      <c r="A406" s="81">
        <v>401</v>
      </c>
      <c r="B406" s="82" t="s">
        <v>1481</v>
      </c>
      <c r="C406" s="85" t="s">
        <v>418</v>
      </c>
      <c r="D406" s="86" t="s">
        <v>95</v>
      </c>
      <c r="E406" s="84" t="s">
        <v>18</v>
      </c>
      <c r="F406" s="86" t="s">
        <v>23</v>
      </c>
      <c r="G406" s="86" t="s">
        <v>26</v>
      </c>
      <c r="H406" s="86" t="s">
        <v>45</v>
      </c>
      <c r="I406" s="86" t="s">
        <v>49</v>
      </c>
      <c r="J406" s="86" t="s">
        <v>110</v>
      </c>
      <c r="K406" s="86">
        <v>1</v>
      </c>
      <c r="L406" s="86" t="s">
        <v>83</v>
      </c>
      <c r="M406" s="86"/>
      <c r="N406" s="86"/>
      <c r="O406" s="81" t="s">
        <v>1481</v>
      </c>
      <c r="P406" s="90" t="s">
        <v>908</v>
      </c>
      <c r="Q406" s="97" t="s">
        <v>2823</v>
      </c>
      <c r="R406" s="97" t="s">
        <v>2824</v>
      </c>
      <c r="S406" s="98"/>
      <c r="T406" s="99"/>
    </row>
    <row r="407" spans="1:20" ht="26.4">
      <c r="A407" s="81">
        <v>402</v>
      </c>
      <c r="B407" s="82" t="s">
        <v>1482</v>
      </c>
      <c r="C407" s="85" t="s">
        <v>419</v>
      </c>
      <c r="D407" s="86" t="s">
        <v>96</v>
      </c>
      <c r="E407" s="84" t="s">
        <v>18</v>
      </c>
      <c r="F407" s="86" t="s">
        <v>23</v>
      </c>
      <c r="G407" s="86" t="s">
        <v>26</v>
      </c>
      <c r="H407" s="86" t="s">
        <v>45</v>
      </c>
      <c r="I407" s="86" t="s">
        <v>49</v>
      </c>
      <c r="J407" s="86" t="s">
        <v>110</v>
      </c>
      <c r="K407" s="86">
        <v>1</v>
      </c>
      <c r="L407" s="86" t="s">
        <v>50</v>
      </c>
      <c r="M407" s="86"/>
      <c r="N407" s="86"/>
      <c r="O407" s="81" t="s">
        <v>1482</v>
      </c>
      <c r="P407" s="90" t="s">
        <v>908</v>
      </c>
      <c r="Q407" s="97" t="s">
        <v>2825</v>
      </c>
      <c r="R407" s="97" t="s">
        <v>2826</v>
      </c>
      <c r="S407" s="98"/>
      <c r="T407" s="99"/>
    </row>
    <row r="408" spans="1:20" ht="52.8">
      <c r="A408" s="81">
        <v>403</v>
      </c>
      <c r="B408" s="82" t="s">
        <v>1483</v>
      </c>
      <c r="C408" s="85" t="s">
        <v>419</v>
      </c>
      <c r="D408" s="86" t="s">
        <v>96</v>
      </c>
      <c r="E408" s="84" t="s">
        <v>18</v>
      </c>
      <c r="F408" s="86" t="s">
        <v>23</v>
      </c>
      <c r="G408" s="86" t="s">
        <v>26</v>
      </c>
      <c r="H408" s="86" t="s">
        <v>45</v>
      </c>
      <c r="I408" s="86" t="s">
        <v>49</v>
      </c>
      <c r="J408" s="86" t="s">
        <v>110</v>
      </c>
      <c r="K408" s="86">
        <v>1</v>
      </c>
      <c r="L408" s="86" t="s">
        <v>75</v>
      </c>
      <c r="M408" s="86"/>
      <c r="N408" s="86"/>
      <c r="O408" s="81" t="s">
        <v>1483</v>
      </c>
      <c r="P408" s="90" t="s">
        <v>908</v>
      </c>
      <c r="Q408" s="97" t="s">
        <v>2823</v>
      </c>
      <c r="R408" s="97" t="s">
        <v>2827</v>
      </c>
      <c r="S408" s="98"/>
      <c r="T408" s="99"/>
    </row>
    <row r="409" spans="1:20" ht="26.4">
      <c r="A409" s="81">
        <v>404</v>
      </c>
      <c r="B409" s="82" t="s">
        <v>1484</v>
      </c>
      <c r="C409" s="85" t="s">
        <v>419</v>
      </c>
      <c r="D409" s="86" t="s">
        <v>96</v>
      </c>
      <c r="E409" s="84" t="s">
        <v>18</v>
      </c>
      <c r="F409" s="86" t="s">
        <v>23</v>
      </c>
      <c r="G409" s="86" t="s">
        <v>26</v>
      </c>
      <c r="H409" s="86" t="s">
        <v>46</v>
      </c>
      <c r="I409" s="86" t="s">
        <v>49</v>
      </c>
      <c r="J409" s="86" t="s">
        <v>110</v>
      </c>
      <c r="K409" s="86">
        <v>1</v>
      </c>
      <c r="L409" s="86" t="s">
        <v>50</v>
      </c>
      <c r="M409" s="86"/>
      <c r="N409" s="86"/>
      <c r="O409" s="81" t="s">
        <v>1484</v>
      </c>
      <c r="P409" s="90" t="s">
        <v>908</v>
      </c>
      <c r="Q409" s="97" t="s">
        <v>2823</v>
      </c>
      <c r="R409" s="97" t="s">
        <v>2828</v>
      </c>
      <c r="S409" s="98"/>
      <c r="T409" s="99"/>
    </row>
    <row r="410" spans="1:20" ht="39.6">
      <c r="A410" s="81">
        <v>405</v>
      </c>
      <c r="B410" s="82" t="s">
        <v>1485</v>
      </c>
      <c r="C410" s="85" t="s">
        <v>419</v>
      </c>
      <c r="D410" s="86" t="s">
        <v>96</v>
      </c>
      <c r="E410" s="84" t="s">
        <v>18</v>
      </c>
      <c r="F410" s="86" t="s">
        <v>23</v>
      </c>
      <c r="G410" s="86" t="s">
        <v>26</v>
      </c>
      <c r="H410" s="86" t="s">
        <v>47</v>
      </c>
      <c r="I410" s="86" t="s">
        <v>49</v>
      </c>
      <c r="J410" s="86" t="s">
        <v>110</v>
      </c>
      <c r="K410" s="86">
        <v>1</v>
      </c>
      <c r="L410" s="86" t="s">
        <v>50</v>
      </c>
      <c r="M410" s="86"/>
      <c r="N410" s="86"/>
      <c r="O410" s="81" t="s">
        <v>1485</v>
      </c>
      <c r="P410" s="90" t="s">
        <v>908</v>
      </c>
      <c r="Q410" s="97" t="s">
        <v>2823</v>
      </c>
      <c r="R410" s="97" t="s">
        <v>2829</v>
      </c>
      <c r="S410" s="98"/>
      <c r="T410" s="99"/>
    </row>
    <row r="411" spans="1:20" ht="26.4">
      <c r="A411" s="81">
        <v>406</v>
      </c>
      <c r="B411" s="82" t="s">
        <v>1486</v>
      </c>
      <c r="C411" s="85" t="s">
        <v>420</v>
      </c>
      <c r="D411" s="86" t="s">
        <v>97</v>
      </c>
      <c r="E411" s="84" t="s">
        <v>18</v>
      </c>
      <c r="F411" s="86" t="s">
        <v>23</v>
      </c>
      <c r="G411" s="86" t="s">
        <v>26</v>
      </c>
      <c r="H411" s="86" t="s">
        <v>45</v>
      </c>
      <c r="I411" s="86" t="s">
        <v>49</v>
      </c>
      <c r="J411" s="86" t="s">
        <v>110</v>
      </c>
      <c r="K411" s="86">
        <v>1</v>
      </c>
      <c r="L411" s="86" t="s">
        <v>75</v>
      </c>
      <c r="M411" s="86"/>
      <c r="N411" s="86"/>
      <c r="O411" s="81" t="s">
        <v>1486</v>
      </c>
      <c r="P411" s="90" t="s">
        <v>908</v>
      </c>
      <c r="Q411" s="97" t="s">
        <v>2825</v>
      </c>
      <c r="R411" s="97" t="s">
        <v>2830</v>
      </c>
      <c r="S411" s="98"/>
      <c r="T411" s="99"/>
    </row>
    <row r="412" spans="1:20" ht="66">
      <c r="A412" s="81">
        <v>407</v>
      </c>
      <c r="B412" s="82" t="s">
        <v>1487</v>
      </c>
      <c r="C412" s="85" t="s">
        <v>421</v>
      </c>
      <c r="D412" s="86" t="s">
        <v>98</v>
      </c>
      <c r="E412" s="84" t="s">
        <v>18</v>
      </c>
      <c r="F412" s="86" t="s">
        <v>23</v>
      </c>
      <c r="G412" s="86" t="s">
        <v>26</v>
      </c>
      <c r="H412" s="86" t="s">
        <v>44</v>
      </c>
      <c r="I412" s="86" t="s">
        <v>49</v>
      </c>
      <c r="J412" s="86" t="s">
        <v>110</v>
      </c>
      <c r="K412" s="86">
        <v>1</v>
      </c>
      <c r="L412" s="86" t="s">
        <v>50</v>
      </c>
      <c r="M412" s="86"/>
      <c r="N412" s="86"/>
      <c r="O412" s="81" t="s">
        <v>1487</v>
      </c>
      <c r="P412" s="90" t="s">
        <v>908</v>
      </c>
      <c r="Q412" s="97" t="s">
        <v>2831</v>
      </c>
      <c r="R412" s="97" t="s">
        <v>2832</v>
      </c>
      <c r="S412" s="98"/>
      <c r="T412" s="99"/>
    </row>
    <row r="413" spans="1:20" ht="39.6">
      <c r="A413" s="87">
        <v>408</v>
      </c>
      <c r="B413" s="88" t="s">
        <v>1488</v>
      </c>
      <c r="C413" s="85" t="s">
        <v>421</v>
      </c>
      <c r="D413" s="86" t="s">
        <v>98</v>
      </c>
      <c r="E413" s="84" t="s">
        <v>18</v>
      </c>
      <c r="F413" s="86" t="s">
        <v>23</v>
      </c>
      <c r="G413" s="86" t="s">
        <v>26</v>
      </c>
      <c r="H413" s="86" t="s">
        <v>45</v>
      </c>
      <c r="I413" s="86" t="s">
        <v>49</v>
      </c>
      <c r="J413" s="86" t="s">
        <v>110</v>
      </c>
      <c r="K413" s="86">
        <v>2</v>
      </c>
      <c r="L413" s="86" t="s">
        <v>50</v>
      </c>
      <c r="M413" s="86"/>
      <c r="N413" s="86"/>
      <c r="O413" s="81" t="s">
        <v>1488</v>
      </c>
      <c r="P413" s="90" t="s">
        <v>908</v>
      </c>
      <c r="Q413" s="97" t="s">
        <v>2833</v>
      </c>
      <c r="R413" s="97" t="s">
        <v>2834</v>
      </c>
      <c r="S413" s="98"/>
      <c r="T413" s="98" t="s">
        <v>2835</v>
      </c>
    </row>
    <row r="414" spans="1:20" ht="26.4">
      <c r="A414" s="81">
        <v>409</v>
      </c>
      <c r="B414" s="82" t="s">
        <v>1489</v>
      </c>
      <c r="C414" s="85" t="s">
        <v>421</v>
      </c>
      <c r="D414" s="86" t="s">
        <v>98</v>
      </c>
      <c r="E414" s="84" t="s">
        <v>18</v>
      </c>
      <c r="F414" s="86" t="s">
        <v>23</v>
      </c>
      <c r="G414" s="86" t="s">
        <v>26</v>
      </c>
      <c r="H414" s="86" t="s">
        <v>45</v>
      </c>
      <c r="I414" s="86" t="s">
        <v>49</v>
      </c>
      <c r="J414" s="86" t="s">
        <v>110</v>
      </c>
      <c r="K414" s="86">
        <v>2</v>
      </c>
      <c r="L414" s="86" t="s">
        <v>50</v>
      </c>
      <c r="M414" s="86"/>
      <c r="N414" s="86"/>
      <c r="O414" s="81" t="s">
        <v>1489</v>
      </c>
      <c r="P414" s="90" t="s">
        <v>908</v>
      </c>
      <c r="Q414" s="97" t="s">
        <v>2836</v>
      </c>
      <c r="R414" s="97" t="s">
        <v>2834</v>
      </c>
      <c r="S414" s="98"/>
      <c r="T414" s="99"/>
    </row>
    <row r="415" spans="1:20" ht="26.4">
      <c r="A415" s="81">
        <v>410</v>
      </c>
      <c r="B415" s="82" t="s">
        <v>1490</v>
      </c>
      <c r="C415" s="85" t="s">
        <v>421</v>
      </c>
      <c r="D415" s="86" t="s">
        <v>98</v>
      </c>
      <c r="E415" s="84" t="s">
        <v>18</v>
      </c>
      <c r="F415" s="86" t="s">
        <v>23</v>
      </c>
      <c r="G415" s="86" t="s">
        <v>26</v>
      </c>
      <c r="H415" s="86" t="s">
        <v>46</v>
      </c>
      <c r="I415" s="86" t="s">
        <v>49</v>
      </c>
      <c r="J415" s="86" t="s">
        <v>110</v>
      </c>
      <c r="K415" s="86">
        <v>2</v>
      </c>
      <c r="L415" s="86" t="s">
        <v>50</v>
      </c>
      <c r="M415" s="86"/>
      <c r="N415" s="86"/>
      <c r="O415" s="81" t="s">
        <v>1490</v>
      </c>
      <c r="P415" s="90" t="s">
        <v>908</v>
      </c>
      <c r="Q415" s="97" t="s">
        <v>2837</v>
      </c>
      <c r="R415" s="97" t="s">
        <v>2834</v>
      </c>
      <c r="S415" s="98"/>
      <c r="T415" s="99"/>
    </row>
    <row r="416" spans="1:20" ht="39.6">
      <c r="A416" s="81">
        <v>411</v>
      </c>
      <c r="B416" s="82" t="s">
        <v>1491</v>
      </c>
      <c r="C416" s="85" t="s">
        <v>421</v>
      </c>
      <c r="D416" s="86" t="s">
        <v>98</v>
      </c>
      <c r="E416" s="84" t="s">
        <v>18</v>
      </c>
      <c r="F416" s="86" t="s">
        <v>23</v>
      </c>
      <c r="G416" s="86" t="s">
        <v>26</v>
      </c>
      <c r="H416" s="86" t="s">
        <v>47</v>
      </c>
      <c r="I416" s="86" t="s">
        <v>49</v>
      </c>
      <c r="J416" s="86" t="s">
        <v>110</v>
      </c>
      <c r="K416" s="86">
        <v>1</v>
      </c>
      <c r="L416" s="86" t="s">
        <v>50</v>
      </c>
      <c r="M416" s="86"/>
      <c r="N416" s="86"/>
      <c r="O416" s="81" t="s">
        <v>1491</v>
      </c>
      <c r="P416" s="90" t="s">
        <v>908</v>
      </c>
      <c r="Q416" s="97" t="s">
        <v>2838</v>
      </c>
      <c r="R416" s="97" t="s">
        <v>2839</v>
      </c>
      <c r="S416" s="98"/>
      <c r="T416" s="99"/>
    </row>
    <row r="417" spans="1:20" ht="39.6">
      <c r="A417" s="81">
        <v>412</v>
      </c>
      <c r="B417" s="82" t="s">
        <v>1492</v>
      </c>
      <c r="C417" s="85" t="s">
        <v>421</v>
      </c>
      <c r="D417" s="86" t="s">
        <v>98</v>
      </c>
      <c r="E417" s="84" t="s">
        <v>18</v>
      </c>
      <c r="F417" s="86" t="s">
        <v>23</v>
      </c>
      <c r="G417" s="86" t="s">
        <v>26</v>
      </c>
      <c r="H417" s="86" t="s">
        <v>47</v>
      </c>
      <c r="I417" s="86" t="s">
        <v>49</v>
      </c>
      <c r="J417" s="86" t="s">
        <v>110</v>
      </c>
      <c r="K417" s="86">
        <v>2</v>
      </c>
      <c r="L417" s="86" t="s">
        <v>50</v>
      </c>
      <c r="M417" s="86"/>
      <c r="N417" s="86"/>
      <c r="O417" s="81" t="s">
        <v>1492</v>
      </c>
      <c r="P417" s="90" t="s">
        <v>908</v>
      </c>
      <c r="Q417" s="97" t="s">
        <v>2840</v>
      </c>
      <c r="R417" s="97" t="s">
        <v>2841</v>
      </c>
      <c r="S417" s="98"/>
      <c r="T417" s="99"/>
    </row>
    <row r="418" spans="1:20" ht="26.4">
      <c r="A418" s="81">
        <v>413</v>
      </c>
      <c r="B418" s="82" t="s">
        <v>1493</v>
      </c>
      <c r="C418" s="85" t="s">
        <v>422</v>
      </c>
      <c r="D418" s="86" t="s">
        <v>99</v>
      </c>
      <c r="E418" s="84" t="s">
        <v>18</v>
      </c>
      <c r="F418" s="86" t="s">
        <v>23</v>
      </c>
      <c r="G418" s="86" t="s">
        <v>26</v>
      </c>
      <c r="H418" s="86" t="s">
        <v>45</v>
      </c>
      <c r="I418" s="86" t="s">
        <v>49</v>
      </c>
      <c r="J418" s="86" t="s">
        <v>110</v>
      </c>
      <c r="K418" s="86">
        <v>1</v>
      </c>
      <c r="L418" s="86" t="s">
        <v>50</v>
      </c>
      <c r="M418" s="86"/>
      <c r="N418" s="86"/>
      <c r="O418" s="81" t="s">
        <v>1493</v>
      </c>
      <c r="P418" s="90" t="s">
        <v>908</v>
      </c>
      <c r="Q418" s="97" t="s">
        <v>2842</v>
      </c>
      <c r="R418" s="97" t="s">
        <v>2843</v>
      </c>
      <c r="S418" s="98"/>
      <c r="T418" s="99"/>
    </row>
    <row r="419" spans="1:20" ht="26.4">
      <c r="A419" s="81">
        <v>414</v>
      </c>
      <c r="B419" s="82" t="s">
        <v>1494</v>
      </c>
      <c r="C419" s="85" t="s">
        <v>422</v>
      </c>
      <c r="D419" s="86" t="s">
        <v>99</v>
      </c>
      <c r="E419" s="84" t="s">
        <v>18</v>
      </c>
      <c r="F419" s="86" t="s">
        <v>23</v>
      </c>
      <c r="G419" s="86" t="s">
        <v>26</v>
      </c>
      <c r="H419" s="86" t="s">
        <v>45</v>
      </c>
      <c r="I419" s="86" t="s">
        <v>49</v>
      </c>
      <c r="J419" s="86" t="s">
        <v>110</v>
      </c>
      <c r="K419" s="86">
        <v>1</v>
      </c>
      <c r="L419" s="86" t="s">
        <v>50</v>
      </c>
      <c r="M419" s="86"/>
      <c r="N419" s="86"/>
      <c r="O419" s="81" t="s">
        <v>1494</v>
      </c>
      <c r="P419" s="90" t="s">
        <v>908</v>
      </c>
      <c r="Q419" s="97" t="s">
        <v>2844</v>
      </c>
      <c r="R419" s="97" t="s">
        <v>2845</v>
      </c>
      <c r="S419" s="98"/>
      <c r="T419" s="99"/>
    </row>
    <row r="420" spans="1:20" ht="26.4">
      <c r="A420" s="81">
        <v>415</v>
      </c>
      <c r="B420" s="82" t="s">
        <v>1495</v>
      </c>
      <c r="C420" s="85" t="s">
        <v>422</v>
      </c>
      <c r="D420" s="86" t="s">
        <v>99</v>
      </c>
      <c r="E420" s="84" t="s">
        <v>18</v>
      </c>
      <c r="F420" s="86" t="s">
        <v>23</v>
      </c>
      <c r="G420" s="86" t="s">
        <v>26</v>
      </c>
      <c r="H420" s="86" t="s">
        <v>47</v>
      </c>
      <c r="I420" s="86" t="s">
        <v>49</v>
      </c>
      <c r="J420" s="86" t="s">
        <v>110</v>
      </c>
      <c r="K420" s="86">
        <v>1</v>
      </c>
      <c r="L420" s="86" t="s">
        <v>50</v>
      </c>
      <c r="M420" s="86"/>
      <c r="N420" s="86"/>
      <c r="O420" s="81" t="s">
        <v>1495</v>
      </c>
      <c r="P420" s="90" t="s">
        <v>908</v>
      </c>
      <c r="Q420" s="97" t="s">
        <v>2846</v>
      </c>
      <c r="R420" s="97" t="s">
        <v>2847</v>
      </c>
      <c r="S420" s="98"/>
      <c r="T420" s="99"/>
    </row>
    <row r="421" spans="1:20" ht="26.4">
      <c r="A421" s="81">
        <v>416</v>
      </c>
      <c r="B421" s="82" t="s">
        <v>1496</v>
      </c>
      <c r="C421" s="85" t="s">
        <v>422</v>
      </c>
      <c r="D421" s="86" t="s">
        <v>99</v>
      </c>
      <c r="E421" s="84" t="s">
        <v>18</v>
      </c>
      <c r="F421" s="86" t="s">
        <v>23</v>
      </c>
      <c r="G421" s="86" t="s">
        <v>26</v>
      </c>
      <c r="H421" s="86" t="s">
        <v>45</v>
      </c>
      <c r="I421" s="86" t="s">
        <v>49</v>
      </c>
      <c r="J421" s="86" t="s">
        <v>110</v>
      </c>
      <c r="K421" s="86">
        <v>1</v>
      </c>
      <c r="L421" s="86" t="s">
        <v>50</v>
      </c>
      <c r="M421" s="86"/>
      <c r="N421" s="86"/>
      <c r="O421" s="81" t="s">
        <v>1496</v>
      </c>
      <c r="P421" s="90" t="s">
        <v>908</v>
      </c>
      <c r="Q421" s="97" t="s">
        <v>2825</v>
      </c>
      <c r="R421" s="97" t="s">
        <v>2848</v>
      </c>
      <c r="S421" s="98"/>
      <c r="T421" s="99"/>
    </row>
    <row r="422" spans="1:20" ht="26.4">
      <c r="A422" s="81">
        <v>417</v>
      </c>
      <c r="B422" s="82" t="s">
        <v>1497</v>
      </c>
      <c r="C422" s="85" t="s">
        <v>419</v>
      </c>
      <c r="D422" s="86" t="s">
        <v>96</v>
      </c>
      <c r="E422" s="84" t="s">
        <v>18</v>
      </c>
      <c r="F422" s="86" t="s">
        <v>23</v>
      </c>
      <c r="G422" s="86" t="s">
        <v>26</v>
      </c>
      <c r="H422" s="86" t="s">
        <v>45</v>
      </c>
      <c r="I422" s="86" t="s">
        <v>49</v>
      </c>
      <c r="J422" s="86" t="s">
        <v>110</v>
      </c>
      <c r="K422" s="86">
        <v>2</v>
      </c>
      <c r="L422" s="86" t="s">
        <v>50</v>
      </c>
      <c r="M422" s="86"/>
      <c r="N422" s="86"/>
      <c r="O422" s="81" t="s">
        <v>1497</v>
      </c>
      <c r="P422" s="90" t="s">
        <v>908</v>
      </c>
      <c r="Q422" s="97" t="s">
        <v>2823</v>
      </c>
      <c r="R422" s="97" t="s">
        <v>2828</v>
      </c>
      <c r="S422" s="98" t="s">
        <v>2849</v>
      </c>
      <c r="T422" s="99"/>
    </row>
    <row r="423" spans="1:20" ht="39.6">
      <c r="A423" s="81">
        <v>418</v>
      </c>
      <c r="B423" s="82" t="s">
        <v>1498</v>
      </c>
      <c r="C423" s="85" t="s">
        <v>830</v>
      </c>
      <c r="D423" s="86" t="s">
        <v>96</v>
      </c>
      <c r="E423" s="84" t="s">
        <v>18</v>
      </c>
      <c r="F423" s="86" t="s">
        <v>23</v>
      </c>
      <c r="G423" s="86" t="s">
        <v>26</v>
      </c>
      <c r="H423" s="86" t="s">
        <v>45</v>
      </c>
      <c r="I423" s="86" t="s">
        <v>49</v>
      </c>
      <c r="J423" s="86" t="s">
        <v>110</v>
      </c>
      <c r="K423" s="86">
        <v>1</v>
      </c>
      <c r="L423" s="86" t="s">
        <v>86</v>
      </c>
      <c r="M423" s="86"/>
      <c r="N423" s="86"/>
      <c r="O423" s="81" t="s">
        <v>1498</v>
      </c>
      <c r="P423" s="90" t="s">
        <v>908</v>
      </c>
      <c r="Q423" s="97" t="s">
        <v>1472</v>
      </c>
      <c r="R423" s="97" t="s">
        <v>2850</v>
      </c>
      <c r="S423" s="98"/>
      <c r="T423" s="99"/>
    </row>
    <row r="424" spans="1:20" ht="39.6">
      <c r="A424" s="81">
        <v>419</v>
      </c>
      <c r="B424" s="82" t="s">
        <v>1499</v>
      </c>
      <c r="C424" s="85" t="s">
        <v>831</v>
      </c>
      <c r="D424" s="86" t="s">
        <v>95</v>
      </c>
      <c r="E424" s="84" t="s">
        <v>18</v>
      </c>
      <c r="F424" s="86" t="s">
        <v>23</v>
      </c>
      <c r="G424" s="86" t="s">
        <v>26</v>
      </c>
      <c r="H424" s="86" t="s">
        <v>45</v>
      </c>
      <c r="I424" s="86" t="s">
        <v>49</v>
      </c>
      <c r="J424" s="86" t="s">
        <v>110</v>
      </c>
      <c r="K424" s="86">
        <v>1</v>
      </c>
      <c r="L424" s="86" t="s">
        <v>72</v>
      </c>
      <c r="M424" s="86"/>
      <c r="N424" s="86"/>
      <c r="O424" s="81" t="s">
        <v>1499</v>
      </c>
      <c r="P424" s="90" t="s">
        <v>908</v>
      </c>
      <c r="Q424" s="97" t="s">
        <v>1263</v>
      </c>
      <c r="R424" s="97" t="s">
        <v>2851</v>
      </c>
      <c r="S424" s="98"/>
      <c r="T424" s="99"/>
    </row>
    <row r="425" spans="1:20" ht="52.8">
      <c r="A425" s="81">
        <v>420</v>
      </c>
      <c r="B425" s="82" t="s">
        <v>1500</v>
      </c>
      <c r="C425" s="85" t="s">
        <v>830</v>
      </c>
      <c r="D425" s="86" t="s">
        <v>96</v>
      </c>
      <c r="E425" s="84" t="s">
        <v>18</v>
      </c>
      <c r="F425" s="86" t="s">
        <v>23</v>
      </c>
      <c r="G425" s="86" t="s">
        <v>26</v>
      </c>
      <c r="H425" s="86" t="s">
        <v>45</v>
      </c>
      <c r="I425" s="86" t="s">
        <v>49</v>
      </c>
      <c r="J425" s="86" t="s">
        <v>110</v>
      </c>
      <c r="K425" s="86">
        <v>1</v>
      </c>
      <c r="L425" s="86" t="s">
        <v>86</v>
      </c>
      <c r="M425" s="86"/>
      <c r="N425" s="86"/>
      <c r="O425" s="81" t="s">
        <v>1500</v>
      </c>
      <c r="P425" s="90" t="s">
        <v>908</v>
      </c>
      <c r="Q425" s="97" t="s">
        <v>2852</v>
      </c>
      <c r="R425" s="97" t="s">
        <v>2853</v>
      </c>
      <c r="S425" s="98"/>
      <c r="T425" s="99"/>
    </row>
    <row r="426" spans="1:20" ht="13.2">
      <c r="A426" s="81">
        <v>421</v>
      </c>
      <c r="B426" s="82" t="s">
        <v>1501</v>
      </c>
      <c r="C426" s="85" t="s">
        <v>837</v>
      </c>
      <c r="D426" s="86" t="s">
        <v>96</v>
      </c>
      <c r="E426" s="84" t="s">
        <v>18</v>
      </c>
      <c r="F426" s="86" t="s">
        <v>23</v>
      </c>
      <c r="G426" s="86" t="s">
        <v>26</v>
      </c>
      <c r="H426" s="86" t="s">
        <v>46</v>
      </c>
      <c r="I426" s="86" t="s">
        <v>49</v>
      </c>
      <c r="J426" s="86" t="s">
        <v>110</v>
      </c>
      <c r="K426" s="86">
        <v>1</v>
      </c>
      <c r="L426" s="86" t="s">
        <v>72</v>
      </c>
      <c r="M426" s="86"/>
      <c r="N426" s="86"/>
      <c r="O426" s="81" t="s">
        <v>1501</v>
      </c>
      <c r="P426" s="90" t="s">
        <v>908</v>
      </c>
      <c r="Q426" s="97" t="s">
        <v>2854</v>
      </c>
      <c r="R426" s="97" t="s">
        <v>2855</v>
      </c>
      <c r="S426" s="98"/>
      <c r="T426" s="99"/>
    </row>
    <row r="427" spans="1:20" ht="13.2">
      <c r="A427" s="81">
        <v>422</v>
      </c>
      <c r="B427" s="82" t="s">
        <v>1502</v>
      </c>
      <c r="C427" s="85" t="s">
        <v>837</v>
      </c>
      <c r="D427" s="86" t="s">
        <v>96</v>
      </c>
      <c r="E427" s="84" t="s">
        <v>18</v>
      </c>
      <c r="F427" s="86" t="s">
        <v>23</v>
      </c>
      <c r="G427" s="86" t="s">
        <v>26</v>
      </c>
      <c r="H427" s="86" t="s">
        <v>46</v>
      </c>
      <c r="I427" s="86" t="s">
        <v>49</v>
      </c>
      <c r="J427" s="86" t="s">
        <v>110</v>
      </c>
      <c r="K427" s="86">
        <v>1</v>
      </c>
      <c r="L427" s="86" t="s">
        <v>50</v>
      </c>
      <c r="M427" s="86"/>
      <c r="N427" s="86"/>
      <c r="O427" s="81" t="s">
        <v>1502</v>
      </c>
      <c r="P427" s="90" t="s">
        <v>908</v>
      </c>
      <c r="Q427" s="97" t="s">
        <v>284</v>
      </c>
      <c r="R427" s="97" t="s">
        <v>2856</v>
      </c>
      <c r="S427" s="98"/>
      <c r="T427" s="99"/>
    </row>
    <row r="428" spans="1:20" ht="24">
      <c r="A428" s="81">
        <v>423</v>
      </c>
      <c r="B428" s="82" t="s">
        <v>1503</v>
      </c>
      <c r="C428" s="85" t="s">
        <v>830</v>
      </c>
      <c r="D428" s="86" t="s">
        <v>96</v>
      </c>
      <c r="E428" s="84" t="s">
        <v>18</v>
      </c>
      <c r="F428" s="86" t="s">
        <v>23</v>
      </c>
      <c r="G428" s="86" t="s">
        <v>26</v>
      </c>
      <c r="H428" s="86" t="s">
        <v>46</v>
      </c>
      <c r="I428" s="86" t="s">
        <v>49</v>
      </c>
      <c r="J428" s="86" t="s">
        <v>110</v>
      </c>
      <c r="K428" s="86">
        <v>1</v>
      </c>
      <c r="L428" s="86" t="s">
        <v>82</v>
      </c>
      <c r="M428" s="86"/>
      <c r="N428" s="86"/>
      <c r="O428" s="81" t="s">
        <v>1503</v>
      </c>
      <c r="P428" s="90" t="s">
        <v>908</v>
      </c>
      <c r="Q428" s="97" t="s">
        <v>1472</v>
      </c>
      <c r="R428" s="97" t="s">
        <v>1472</v>
      </c>
      <c r="S428" s="98"/>
      <c r="T428" s="99"/>
    </row>
    <row r="429" spans="1:20" ht="26.4">
      <c r="A429" s="81">
        <v>424</v>
      </c>
      <c r="B429" s="82" t="s">
        <v>1504</v>
      </c>
      <c r="C429" s="85" t="s">
        <v>837</v>
      </c>
      <c r="D429" s="86" t="s">
        <v>96</v>
      </c>
      <c r="E429" s="84" t="s">
        <v>18</v>
      </c>
      <c r="F429" s="86" t="s">
        <v>23</v>
      </c>
      <c r="G429" s="86" t="s">
        <v>26</v>
      </c>
      <c r="H429" s="86" t="s">
        <v>46</v>
      </c>
      <c r="I429" s="86" t="s">
        <v>49</v>
      </c>
      <c r="J429" s="86" t="s">
        <v>110</v>
      </c>
      <c r="K429" s="86">
        <v>1</v>
      </c>
      <c r="L429" s="86" t="s">
        <v>50</v>
      </c>
      <c r="M429" s="86"/>
      <c r="N429" s="86"/>
      <c r="O429" s="81" t="s">
        <v>1504</v>
      </c>
      <c r="P429" s="90" t="s">
        <v>908</v>
      </c>
      <c r="Q429" s="97" t="s">
        <v>2857</v>
      </c>
      <c r="R429" s="97" t="s">
        <v>2858</v>
      </c>
      <c r="S429" s="98"/>
      <c r="T429" s="99"/>
    </row>
    <row r="430" spans="1:20" ht="26.4">
      <c r="A430" s="81">
        <v>425</v>
      </c>
      <c r="B430" s="82" t="s">
        <v>1505</v>
      </c>
      <c r="C430" s="85" t="s">
        <v>845</v>
      </c>
      <c r="D430" s="86" t="s">
        <v>96</v>
      </c>
      <c r="E430" s="84" t="s">
        <v>18</v>
      </c>
      <c r="F430" s="86" t="s">
        <v>23</v>
      </c>
      <c r="G430" s="86" t="s">
        <v>26</v>
      </c>
      <c r="H430" s="86" t="s">
        <v>46</v>
      </c>
      <c r="I430" s="86" t="s">
        <v>49</v>
      </c>
      <c r="J430" s="86" t="s">
        <v>110</v>
      </c>
      <c r="K430" s="86">
        <v>1</v>
      </c>
      <c r="L430" s="86" t="s">
        <v>50</v>
      </c>
      <c r="M430" s="86"/>
      <c r="N430" s="86"/>
      <c r="O430" s="81" t="s">
        <v>1505</v>
      </c>
      <c r="P430" s="90" t="s">
        <v>908</v>
      </c>
      <c r="Q430" s="97" t="s">
        <v>984</v>
      </c>
      <c r="R430" s="97" t="s">
        <v>2859</v>
      </c>
      <c r="S430" s="98"/>
      <c r="T430" s="99"/>
    </row>
    <row r="431" spans="1:20" ht="39.6">
      <c r="A431" s="81">
        <v>426</v>
      </c>
      <c r="B431" s="82" t="s">
        <v>1506</v>
      </c>
      <c r="C431" s="85" t="s">
        <v>848</v>
      </c>
      <c r="D431" s="86" t="s">
        <v>96</v>
      </c>
      <c r="E431" s="84" t="s">
        <v>18</v>
      </c>
      <c r="F431" s="86" t="s">
        <v>23</v>
      </c>
      <c r="G431" s="86" t="s">
        <v>26</v>
      </c>
      <c r="H431" s="86" t="s">
        <v>46</v>
      </c>
      <c r="I431" s="86" t="s">
        <v>49</v>
      </c>
      <c r="J431" s="86" t="s">
        <v>110</v>
      </c>
      <c r="K431" s="86">
        <v>1</v>
      </c>
      <c r="L431" s="86" t="s">
        <v>50</v>
      </c>
      <c r="M431" s="86"/>
      <c r="N431" s="86"/>
      <c r="O431" s="81" t="s">
        <v>1506</v>
      </c>
      <c r="P431" s="90" t="s">
        <v>908</v>
      </c>
      <c r="Q431" s="97" t="s">
        <v>2860</v>
      </c>
      <c r="R431" s="97" t="s">
        <v>2861</v>
      </c>
      <c r="S431" s="98"/>
      <c r="T431" s="99"/>
    </row>
    <row r="432" spans="1:20" ht="66">
      <c r="A432" s="81">
        <v>427</v>
      </c>
      <c r="B432" s="82" t="s">
        <v>1507</v>
      </c>
      <c r="C432" s="85" t="s">
        <v>830</v>
      </c>
      <c r="D432" s="86" t="s">
        <v>96</v>
      </c>
      <c r="E432" s="84" t="s">
        <v>18</v>
      </c>
      <c r="F432" s="86" t="s">
        <v>23</v>
      </c>
      <c r="G432" s="86" t="s">
        <v>26</v>
      </c>
      <c r="H432" s="86" t="s">
        <v>46</v>
      </c>
      <c r="I432" s="86" t="s">
        <v>49</v>
      </c>
      <c r="J432" s="86" t="s">
        <v>110</v>
      </c>
      <c r="K432" s="86">
        <v>1</v>
      </c>
      <c r="L432" s="86" t="s">
        <v>50</v>
      </c>
      <c r="M432" s="86"/>
      <c r="N432" s="86"/>
      <c r="O432" s="81" t="s">
        <v>1507</v>
      </c>
      <c r="P432" s="90" t="s">
        <v>908</v>
      </c>
      <c r="Q432" s="97" t="s">
        <v>2862</v>
      </c>
      <c r="R432" s="97" t="s">
        <v>2863</v>
      </c>
      <c r="S432" s="98"/>
      <c r="T432" s="99"/>
    </row>
    <row r="433" spans="1:20" ht="26.4">
      <c r="A433" s="81">
        <v>428</v>
      </c>
      <c r="B433" s="82" t="s">
        <v>1508</v>
      </c>
      <c r="C433" s="85" t="s">
        <v>845</v>
      </c>
      <c r="D433" s="86" t="s">
        <v>96</v>
      </c>
      <c r="E433" s="84" t="s">
        <v>18</v>
      </c>
      <c r="F433" s="86" t="s">
        <v>23</v>
      </c>
      <c r="G433" s="86" t="s">
        <v>26</v>
      </c>
      <c r="H433" s="86" t="s">
        <v>47</v>
      </c>
      <c r="I433" s="86" t="s">
        <v>49</v>
      </c>
      <c r="J433" s="86" t="s">
        <v>110</v>
      </c>
      <c r="K433" s="86">
        <v>1</v>
      </c>
      <c r="L433" s="86" t="s">
        <v>50</v>
      </c>
      <c r="M433" s="86"/>
      <c r="N433" s="86"/>
      <c r="O433" s="81" t="s">
        <v>1508</v>
      </c>
      <c r="P433" s="90" t="s">
        <v>908</v>
      </c>
      <c r="Q433" s="97" t="s">
        <v>984</v>
      </c>
      <c r="R433" s="97" t="s">
        <v>2864</v>
      </c>
      <c r="S433" s="98"/>
      <c r="T433" s="99"/>
    </row>
    <row r="434" spans="1:20" ht="39.6">
      <c r="A434" s="81">
        <v>429</v>
      </c>
      <c r="B434" s="82" t="s">
        <v>1509</v>
      </c>
      <c r="C434" s="85" t="s">
        <v>830</v>
      </c>
      <c r="D434" s="86" t="s">
        <v>96</v>
      </c>
      <c r="E434" s="84" t="s">
        <v>18</v>
      </c>
      <c r="F434" s="86" t="s">
        <v>23</v>
      </c>
      <c r="G434" s="86" t="s">
        <v>26</v>
      </c>
      <c r="H434" s="86" t="s">
        <v>47</v>
      </c>
      <c r="I434" s="86" t="s">
        <v>49</v>
      </c>
      <c r="J434" s="86" t="s">
        <v>110</v>
      </c>
      <c r="K434" s="86">
        <v>1</v>
      </c>
      <c r="L434" s="86" t="s">
        <v>50</v>
      </c>
      <c r="M434" s="86"/>
      <c r="N434" s="86"/>
      <c r="O434" s="81" t="s">
        <v>1509</v>
      </c>
      <c r="P434" s="90" t="s">
        <v>908</v>
      </c>
      <c r="Q434" s="97" t="s">
        <v>1472</v>
      </c>
      <c r="R434" s="97" t="s">
        <v>2865</v>
      </c>
      <c r="S434" s="98"/>
      <c r="T434" s="99"/>
    </row>
    <row r="435" spans="1:20" ht="79.2">
      <c r="A435" s="81">
        <v>430</v>
      </c>
      <c r="B435" s="82" t="s">
        <v>1510</v>
      </c>
      <c r="C435" s="85" t="s">
        <v>406</v>
      </c>
      <c r="D435" s="86" t="s">
        <v>94</v>
      </c>
      <c r="E435" s="84" t="s">
        <v>18</v>
      </c>
      <c r="F435" s="86" t="s">
        <v>23</v>
      </c>
      <c r="G435" s="86" t="s">
        <v>25</v>
      </c>
      <c r="H435" s="86" t="s">
        <v>46</v>
      </c>
      <c r="I435" s="86" t="s">
        <v>49</v>
      </c>
      <c r="J435" s="86" t="s">
        <v>110</v>
      </c>
      <c r="K435" s="86">
        <v>2</v>
      </c>
      <c r="L435" s="86" t="s">
        <v>52</v>
      </c>
      <c r="M435" s="86"/>
      <c r="N435" s="86"/>
      <c r="O435" s="81" t="s">
        <v>1510</v>
      </c>
      <c r="P435" s="90" t="s">
        <v>908</v>
      </c>
      <c r="Q435" s="97" t="s">
        <v>2866</v>
      </c>
      <c r="R435" s="97" t="s">
        <v>2867</v>
      </c>
      <c r="S435" s="98"/>
      <c r="T435" s="99"/>
    </row>
    <row r="436" spans="1:20" ht="79.2">
      <c r="A436" s="81">
        <v>431</v>
      </c>
      <c r="B436" s="82" t="s">
        <v>1511</v>
      </c>
      <c r="C436" s="85" t="s">
        <v>406</v>
      </c>
      <c r="D436" s="86" t="s">
        <v>94</v>
      </c>
      <c r="E436" s="84" t="s">
        <v>18</v>
      </c>
      <c r="F436" s="86" t="s">
        <v>23</v>
      </c>
      <c r="G436" s="86" t="s">
        <v>25</v>
      </c>
      <c r="H436" s="86" t="s">
        <v>46</v>
      </c>
      <c r="I436" s="86" t="s">
        <v>49</v>
      </c>
      <c r="J436" s="86" t="s">
        <v>110</v>
      </c>
      <c r="K436" s="86">
        <v>2</v>
      </c>
      <c r="L436" s="86" t="s">
        <v>72</v>
      </c>
      <c r="M436" s="86"/>
      <c r="N436" s="86"/>
      <c r="O436" s="81" t="s">
        <v>1511</v>
      </c>
      <c r="P436" s="90" t="s">
        <v>908</v>
      </c>
      <c r="Q436" s="97" t="s">
        <v>2866</v>
      </c>
      <c r="R436" s="97" t="s">
        <v>2867</v>
      </c>
      <c r="S436" s="98"/>
      <c r="T436" s="99"/>
    </row>
    <row r="437" spans="1:20" ht="52.8">
      <c r="A437" s="81">
        <v>432</v>
      </c>
      <c r="B437" s="82" t="s">
        <v>1512</v>
      </c>
      <c r="C437" s="85" t="s">
        <v>407</v>
      </c>
      <c r="D437" s="86" t="s">
        <v>95</v>
      </c>
      <c r="E437" s="84" t="s">
        <v>18</v>
      </c>
      <c r="F437" s="86" t="s">
        <v>23</v>
      </c>
      <c r="G437" s="86" t="s">
        <v>25</v>
      </c>
      <c r="H437" s="86" t="s">
        <v>45</v>
      </c>
      <c r="I437" s="86" t="s">
        <v>49</v>
      </c>
      <c r="J437" s="86" t="s">
        <v>110</v>
      </c>
      <c r="K437" s="86">
        <v>1</v>
      </c>
      <c r="L437" s="86" t="s">
        <v>57</v>
      </c>
      <c r="M437" s="86"/>
      <c r="N437" s="86"/>
      <c r="O437" s="81" t="s">
        <v>1512</v>
      </c>
      <c r="P437" s="90" t="s">
        <v>908</v>
      </c>
      <c r="Q437" s="97" t="s">
        <v>2868</v>
      </c>
      <c r="R437" s="97" t="s">
        <v>2869</v>
      </c>
      <c r="S437" s="98" t="s">
        <v>2870</v>
      </c>
      <c r="T437" s="99"/>
    </row>
    <row r="438" spans="1:20" ht="52.8">
      <c r="A438" s="81">
        <v>433</v>
      </c>
      <c r="B438" s="82" t="s">
        <v>1513</v>
      </c>
      <c r="C438" s="85" t="s">
        <v>407</v>
      </c>
      <c r="D438" s="86" t="s">
        <v>95</v>
      </c>
      <c r="E438" s="84" t="s">
        <v>18</v>
      </c>
      <c r="F438" s="86" t="s">
        <v>23</v>
      </c>
      <c r="G438" s="86" t="s">
        <v>25</v>
      </c>
      <c r="H438" s="86" t="s">
        <v>45</v>
      </c>
      <c r="I438" s="86" t="s">
        <v>49</v>
      </c>
      <c r="J438" s="86" t="s">
        <v>110</v>
      </c>
      <c r="K438" s="86">
        <v>1</v>
      </c>
      <c r="L438" s="86" t="s">
        <v>69</v>
      </c>
      <c r="M438" s="86"/>
      <c r="N438" s="86"/>
      <c r="O438" s="81" t="s">
        <v>1513</v>
      </c>
      <c r="P438" s="90" t="s">
        <v>908</v>
      </c>
      <c r="Q438" s="97" t="s">
        <v>2868</v>
      </c>
      <c r="R438" s="97" t="s">
        <v>2871</v>
      </c>
      <c r="S438" s="98" t="s">
        <v>2870</v>
      </c>
      <c r="T438" s="99"/>
    </row>
    <row r="439" spans="1:20" ht="66">
      <c r="A439" s="81">
        <v>434</v>
      </c>
      <c r="B439" s="82" t="s">
        <v>1514</v>
      </c>
      <c r="C439" s="85" t="s">
        <v>408</v>
      </c>
      <c r="D439" s="86" t="s">
        <v>95</v>
      </c>
      <c r="E439" s="84" t="s">
        <v>18</v>
      </c>
      <c r="F439" s="86" t="s">
        <v>23</v>
      </c>
      <c r="G439" s="86" t="s">
        <v>25</v>
      </c>
      <c r="H439" s="86" t="s">
        <v>45</v>
      </c>
      <c r="I439" s="86" t="s">
        <v>49</v>
      </c>
      <c r="J439" s="86" t="s">
        <v>110</v>
      </c>
      <c r="K439" s="86">
        <v>1</v>
      </c>
      <c r="L439" s="86" t="s">
        <v>50</v>
      </c>
      <c r="M439" s="86"/>
      <c r="N439" s="86"/>
      <c r="O439" s="81" t="s">
        <v>1514</v>
      </c>
      <c r="P439" s="90" t="s">
        <v>908</v>
      </c>
      <c r="Q439" s="97" t="s">
        <v>2868</v>
      </c>
      <c r="R439" s="97" t="s">
        <v>2872</v>
      </c>
      <c r="S439" s="98" t="s">
        <v>2873</v>
      </c>
      <c r="T439" s="99"/>
    </row>
    <row r="440" spans="1:20" ht="66">
      <c r="A440" s="81">
        <v>435</v>
      </c>
      <c r="B440" s="82" t="s">
        <v>1515</v>
      </c>
      <c r="C440" s="85" t="s">
        <v>409</v>
      </c>
      <c r="D440" s="86" t="s">
        <v>95</v>
      </c>
      <c r="E440" s="84" t="s">
        <v>18</v>
      </c>
      <c r="F440" s="86" t="s">
        <v>23</v>
      </c>
      <c r="G440" s="86" t="s">
        <v>25</v>
      </c>
      <c r="H440" s="86" t="s">
        <v>47</v>
      </c>
      <c r="I440" s="86" t="s">
        <v>49</v>
      </c>
      <c r="J440" s="86" t="s">
        <v>110</v>
      </c>
      <c r="K440" s="86">
        <v>1</v>
      </c>
      <c r="L440" s="86" t="s">
        <v>50</v>
      </c>
      <c r="M440" s="86"/>
      <c r="N440" s="86"/>
      <c r="O440" s="81" t="s">
        <v>1515</v>
      </c>
      <c r="P440" s="90" t="s">
        <v>908</v>
      </c>
      <c r="Q440" s="97" t="s">
        <v>2874</v>
      </c>
      <c r="R440" s="97" t="s">
        <v>2875</v>
      </c>
      <c r="S440" s="98"/>
      <c r="T440" s="99"/>
    </row>
    <row r="441" spans="1:20" ht="66">
      <c r="A441" s="81">
        <v>436</v>
      </c>
      <c r="B441" s="82" t="s">
        <v>1516</v>
      </c>
      <c r="C441" s="85" t="s">
        <v>410</v>
      </c>
      <c r="D441" s="86" t="s">
        <v>96</v>
      </c>
      <c r="E441" s="84" t="s">
        <v>18</v>
      </c>
      <c r="F441" s="86" t="s">
        <v>23</v>
      </c>
      <c r="G441" s="86" t="s">
        <v>25</v>
      </c>
      <c r="H441" s="86" t="s">
        <v>45</v>
      </c>
      <c r="I441" s="86" t="s">
        <v>49</v>
      </c>
      <c r="J441" s="86" t="s">
        <v>110</v>
      </c>
      <c r="K441" s="86">
        <v>1</v>
      </c>
      <c r="L441" s="86" t="s">
        <v>50</v>
      </c>
      <c r="M441" s="86"/>
      <c r="N441" s="86"/>
      <c r="O441" s="81" t="s">
        <v>1516</v>
      </c>
      <c r="P441" s="90" t="s">
        <v>908</v>
      </c>
      <c r="Q441" s="97" t="s">
        <v>2874</v>
      </c>
      <c r="R441" s="97" t="s">
        <v>2876</v>
      </c>
      <c r="S441" s="98"/>
      <c r="T441" s="99"/>
    </row>
    <row r="442" spans="1:20" ht="39.6">
      <c r="A442" s="81">
        <v>437</v>
      </c>
      <c r="B442" s="82" t="s">
        <v>1517</v>
      </c>
      <c r="C442" s="85" t="s">
        <v>411</v>
      </c>
      <c r="D442" s="86" t="s">
        <v>96</v>
      </c>
      <c r="E442" s="84" t="s">
        <v>18</v>
      </c>
      <c r="F442" s="86" t="s">
        <v>23</v>
      </c>
      <c r="G442" s="86" t="s">
        <v>25</v>
      </c>
      <c r="H442" s="86" t="s">
        <v>46</v>
      </c>
      <c r="I442" s="86" t="s">
        <v>49</v>
      </c>
      <c r="J442" s="86" t="s">
        <v>110</v>
      </c>
      <c r="K442" s="86">
        <v>1</v>
      </c>
      <c r="L442" s="86" t="s">
        <v>50</v>
      </c>
      <c r="M442" s="86"/>
      <c r="N442" s="86"/>
      <c r="O442" s="81" t="s">
        <v>1517</v>
      </c>
      <c r="P442" s="90" t="s">
        <v>908</v>
      </c>
      <c r="Q442" s="97" t="s">
        <v>2877</v>
      </c>
      <c r="R442" s="97" t="s">
        <v>2878</v>
      </c>
      <c r="S442" s="98"/>
      <c r="T442" s="99"/>
    </row>
    <row r="443" spans="1:20" ht="55.2">
      <c r="A443" s="87">
        <v>438</v>
      </c>
      <c r="B443" s="82" t="s">
        <v>1518</v>
      </c>
      <c r="C443" s="85" t="s">
        <v>412</v>
      </c>
      <c r="D443" s="89" t="s">
        <v>97</v>
      </c>
      <c r="E443" s="84" t="s">
        <v>18</v>
      </c>
      <c r="F443" s="86" t="s">
        <v>23</v>
      </c>
      <c r="G443" s="86" t="s">
        <v>25</v>
      </c>
      <c r="H443" s="86" t="s">
        <v>45</v>
      </c>
      <c r="I443" s="86" t="s">
        <v>49</v>
      </c>
      <c r="J443" s="86" t="s">
        <v>110</v>
      </c>
      <c r="K443" s="86">
        <v>1</v>
      </c>
      <c r="L443" s="86" t="s">
        <v>57</v>
      </c>
      <c r="M443" s="86"/>
      <c r="N443" s="86"/>
      <c r="O443" s="81" t="s">
        <v>1518</v>
      </c>
      <c r="P443" s="90" t="s">
        <v>908</v>
      </c>
      <c r="Q443" s="91" t="s">
        <v>2879</v>
      </c>
      <c r="R443" s="91" t="s">
        <v>2880</v>
      </c>
      <c r="S443" s="92"/>
      <c r="T443" s="92" t="s">
        <v>2881</v>
      </c>
    </row>
    <row r="444" spans="1:20" ht="52.8">
      <c r="A444" s="81">
        <v>439</v>
      </c>
      <c r="B444" s="82" t="s">
        <v>1519</v>
      </c>
      <c r="C444" s="85" t="s">
        <v>412</v>
      </c>
      <c r="D444" s="86" t="s">
        <v>97</v>
      </c>
      <c r="E444" s="84" t="s">
        <v>18</v>
      </c>
      <c r="F444" s="86" t="s">
        <v>23</v>
      </c>
      <c r="G444" s="86" t="s">
        <v>25</v>
      </c>
      <c r="H444" s="86" t="s">
        <v>47</v>
      </c>
      <c r="I444" s="86" t="s">
        <v>49</v>
      </c>
      <c r="J444" s="86" t="s">
        <v>110</v>
      </c>
      <c r="K444" s="86">
        <v>1</v>
      </c>
      <c r="L444" s="86" t="s">
        <v>52</v>
      </c>
      <c r="M444" s="86"/>
      <c r="N444" s="86"/>
      <c r="O444" s="81" t="s">
        <v>1519</v>
      </c>
      <c r="P444" s="90" t="s">
        <v>908</v>
      </c>
      <c r="Q444" s="97" t="s">
        <v>2882</v>
      </c>
      <c r="R444" s="97" t="s">
        <v>2883</v>
      </c>
      <c r="S444" s="98"/>
      <c r="T444" s="99"/>
    </row>
    <row r="445" spans="1:20" ht="52.8">
      <c r="A445" s="81">
        <v>440</v>
      </c>
      <c r="B445" s="82" t="s">
        <v>1520</v>
      </c>
      <c r="C445" s="85" t="s">
        <v>412</v>
      </c>
      <c r="D445" s="86" t="s">
        <v>97</v>
      </c>
      <c r="E445" s="84" t="s">
        <v>18</v>
      </c>
      <c r="F445" s="86" t="s">
        <v>23</v>
      </c>
      <c r="G445" s="86" t="s">
        <v>25</v>
      </c>
      <c r="H445" s="86" t="s">
        <v>45</v>
      </c>
      <c r="I445" s="86" t="s">
        <v>49</v>
      </c>
      <c r="J445" s="86" t="s">
        <v>110</v>
      </c>
      <c r="K445" s="86">
        <v>1</v>
      </c>
      <c r="L445" s="86" t="s">
        <v>75</v>
      </c>
      <c r="M445" s="86"/>
      <c r="N445" s="86"/>
      <c r="O445" s="81" t="s">
        <v>1520</v>
      </c>
      <c r="P445" s="90" t="s">
        <v>908</v>
      </c>
      <c r="Q445" s="97" t="s">
        <v>2884</v>
      </c>
      <c r="R445" s="97" t="s">
        <v>2885</v>
      </c>
      <c r="S445" s="98"/>
      <c r="T445" s="99"/>
    </row>
    <row r="446" spans="1:20" ht="52.8">
      <c r="A446" s="81">
        <v>441</v>
      </c>
      <c r="B446" s="82" t="s">
        <v>1521</v>
      </c>
      <c r="C446" s="85" t="s">
        <v>413</v>
      </c>
      <c r="D446" s="86" t="s">
        <v>99</v>
      </c>
      <c r="E446" s="84" t="s">
        <v>18</v>
      </c>
      <c r="F446" s="86" t="s">
        <v>23</v>
      </c>
      <c r="G446" s="86" t="s">
        <v>25</v>
      </c>
      <c r="H446" s="86" t="s">
        <v>46</v>
      </c>
      <c r="I446" s="86" t="s">
        <v>49</v>
      </c>
      <c r="J446" s="86" t="s">
        <v>110</v>
      </c>
      <c r="K446" s="86">
        <v>1</v>
      </c>
      <c r="L446" s="86" t="s">
        <v>50</v>
      </c>
      <c r="M446" s="86"/>
      <c r="N446" s="86"/>
      <c r="O446" s="81" t="s">
        <v>1521</v>
      </c>
      <c r="P446" s="90" t="s">
        <v>908</v>
      </c>
      <c r="Q446" s="97" t="s">
        <v>2874</v>
      </c>
      <c r="R446" s="97" t="s">
        <v>2886</v>
      </c>
      <c r="S446" s="98"/>
      <c r="T446" s="99"/>
    </row>
    <row r="447" spans="1:20" ht="52.8">
      <c r="A447" s="81">
        <v>442</v>
      </c>
      <c r="B447" s="82" t="s">
        <v>1522</v>
      </c>
      <c r="C447" s="85" t="s">
        <v>811</v>
      </c>
      <c r="D447" s="86" t="s">
        <v>96</v>
      </c>
      <c r="E447" s="84" t="s">
        <v>18</v>
      </c>
      <c r="F447" s="86" t="s">
        <v>23</v>
      </c>
      <c r="G447" s="86" t="s">
        <v>25</v>
      </c>
      <c r="H447" s="86" t="s">
        <v>45</v>
      </c>
      <c r="I447" s="86" t="s">
        <v>49</v>
      </c>
      <c r="J447" s="86" t="s">
        <v>110</v>
      </c>
      <c r="K447" s="86">
        <v>1</v>
      </c>
      <c r="L447" s="86" t="s">
        <v>50</v>
      </c>
      <c r="M447" s="86"/>
      <c r="N447" s="86"/>
      <c r="O447" s="81" t="s">
        <v>1522</v>
      </c>
      <c r="P447" s="90" t="s">
        <v>908</v>
      </c>
      <c r="Q447" s="97" t="s">
        <v>2887</v>
      </c>
      <c r="R447" s="97" t="s">
        <v>2888</v>
      </c>
      <c r="S447" s="98"/>
      <c r="T447" s="99"/>
    </row>
    <row r="448" spans="1:20" ht="66">
      <c r="A448" s="81">
        <v>443</v>
      </c>
      <c r="B448" s="82" t="s">
        <v>1523</v>
      </c>
      <c r="C448" s="85" t="s">
        <v>828</v>
      </c>
      <c r="D448" s="86" t="s">
        <v>96</v>
      </c>
      <c r="E448" s="84" t="s">
        <v>18</v>
      </c>
      <c r="F448" s="86" t="s">
        <v>23</v>
      </c>
      <c r="G448" s="86" t="s">
        <v>25</v>
      </c>
      <c r="H448" s="86" t="s">
        <v>45</v>
      </c>
      <c r="I448" s="86" t="s">
        <v>49</v>
      </c>
      <c r="J448" s="86" t="s">
        <v>110</v>
      </c>
      <c r="K448" s="86">
        <v>1</v>
      </c>
      <c r="L448" s="86" t="s">
        <v>50</v>
      </c>
      <c r="M448" s="86"/>
      <c r="N448" s="86"/>
      <c r="O448" s="81" t="s">
        <v>1523</v>
      </c>
      <c r="P448" s="90" t="s">
        <v>908</v>
      </c>
      <c r="Q448" s="97" t="s">
        <v>1472</v>
      </c>
      <c r="R448" s="97" t="s">
        <v>2889</v>
      </c>
      <c r="S448" s="98"/>
      <c r="T448" s="99"/>
    </row>
    <row r="449" spans="1:20" ht="39.6">
      <c r="A449" s="81">
        <v>444</v>
      </c>
      <c r="B449" s="82" t="s">
        <v>1524</v>
      </c>
      <c r="C449" s="85" t="s">
        <v>851</v>
      </c>
      <c r="D449" s="86" t="s">
        <v>96</v>
      </c>
      <c r="E449" s="84" t="s">
        <v>18</v>
      </c>
      <c r="F449" s="86" t="s">
        <v>23</v>
      </c>
      <c r="G449" s="86" t="s">
        <v>25</v>
      </c>
      <c r="H449" s="86" t="s">
        <v>46</v>
      </c>
      <c r="I449" s="86" t="s">
        <v>49</v>
      </c>
      <c r="J449" s="86" t="s">
        <v>110</v>
      </c>
      <c r="K449" s="86">
        <v>1</v>
      </c>
      <c r="L449" s="86" t="s">
        <v>50</v>
      </c>
      <c r="M449" s="86"/>
      <c r="N449" s="86"/>
      <c r="O449" s="81" t="s">
        <v>1524</v>
      </c>
      <c r="P449" s="90" t="s">
        <v>908</v>
      </c>
      <c r="Q449" s="97" t="s">
        <v>2890</v>
      </c>
      <c r="R449" s="97" t="s">
        <v>2891</v>
      </c>
      <c r="S449" s="98"/>
      <c r="T449" s="99"/>
    </row>
    <row r="450" spans="1:20" ht="41.4">
      <c r="A450" s="87">
        <v>445</v>
      </c>
      <c r="B450" s="88" t="s">
        <v>1525</v>
      </c>
      <c r="C450" s="94" t="s">
        <v>860</v>
      </c>
      <c r="D450" s="86" t="s">
        <v>96</v>
      </c>
      <c r="E450" s="84" t="s">
        <v>18</v>
      </c>
      <c r="F450" s="86" t="s">
        <v>23</v>
      </c>
      <c r="G450" s="86" t="s">
        <v>25</v>
      </c>
      <c r="H450" s="86" t="s">
        <v>47</v>
      </c>
      <c r="I450" s="86" t="s">
        <v>49</v>
      </c>
      <c r="J450" s="86" t="s">
        <v>110</v>
      </c>
      <c r="K450" s="86">
        <v>1</v>
      </c>
      <c r="L450" s="86" t="s">
        <v>50</v>
      </c>
      <c r="M450" s="86"/>
      <c r="N450" s="86"/>
      <c r="O450" s="81" t="s">
        <v>1525</v>
      </c>
      <c r="P450" s="90" t="s">
        <v>908</v>
      </c>
      <c r="Q450" s="91" t="s">
        <v>2862</v>
      </c>
      <c r="R450" s="91" t="s">
        <v>2892</v>
      </c>
      <c r="S450" s="92" t="s">
        <v>2893</v>
      </c>
      <c r="T450" s="92"/>
    </row>
    <row r="451" spans="1:20" ht="39.6">
      <c r="A451" s="81">
        <v>446</v>
      </c>
      <c r="B451" s="82" t="s">
        <v>1526</v>
      </c>
      <c r="C451" s="85" t="s">
        <v>860</v>
      </c>
      <c r="D451" s="86" t="s">
        <v>96</v>
      </c>
      <c r="E451" s="84" t="s">
        <v>18</v>
      </c>
      <c r="F451" s="86" t="s">
        <v>23</v>
      </c>
      <c r="G451" s="86" t="s">
        <v>25</v>
      </c>
      <c r="H451" s="86" t="s">
        <v>47</v>
      </c>
      <c r="I451" s="86" t="s">
        <v>49</v>
      </c>
      <c r="J451" s="86" t="s">
        <v>110</v>
      </c>
      <c r="K451" s="86">
        <v>1</v>
      </c>
      <c r="L451" s="86" t="s">
        <v>50</v>
      </c>
      <c r="M451" s="86"/>
      <c r="N451" s="86"/>
      <c r="O451" s="81" t="s">
        <v>1526</v>
      </c>
      <c r="P451" s="90" t="s">
        <v>908</v>
      </c>
      <c r="Q451" s="97" t="s">
        <v>2862</v>
      </c>
      <c r="R451" s="97" t="s">
        <v>2894</v>
      </c>
      <c r="S451" s="98"/>
      <c r="T451" s="99"/>
    </row>
    <row r="452" spans="1:20" ht="27.6">
      <c r="A452" s="87">
        <v>447</v>
      </c>
      <c r="B452" s="88" t="s">
        <v>1527</v>
      </c>
      <c r="C452" s="85" t="s">
        <v>362</v>
      </c>
      <c r="D452" s="86" t="s">
        <v>95</v>
      </c>
      <c r="E452" s="84" t="s">
        <v>18</v>
      </c>
      <c r="F452" s="86" t="s">
        <v>27</v>
      </c>
      <c r="G452" s="86" t="s">
        <v>29</v>
      </c>
      <c r="H452" s="86" t="s">
        <v>47</v>
      </c>
      <c r="I452" s="86" t="s">
        <v>49</v>
      </c>
      <c r="J452" s="86" t="s">
        <v>110</v>
      </c>
      <c r="K452" s="89">
        <v>1</v>
      </c>
      <c r="L452" s="86" t="s">
        <v>57</v>
      </c>
      <c r="M452" s="86"/>
      <c r="N452" s="86"/>
      <c r="O452" s="81" t="s">
        <v>1527</v>
      </c>
      <c r="P452" s="90" t="s">
        <v>908</v>
      </c>
      <c r="Q452" s="91" t="s">
        <v>2895</v>
      </c>
      <c r="R452" s="91" t="s">
        <v>2896</v>
      </c>
      <c r="S452" s="92"/>
      <c r="T452" s="92" t="s">
        <v>2881</v>
      </c>
    </row>
    <row r="453" spans="1:20" ht="26.4">
      <c r="A453" s="81">
        <v>448</v>
      </c>
      <c r="B453" s="82" t="s">
        <v>1528</v>
      </c>
      <c r="C453" s="85" t="s">
        <v>362</v>
      </c>
      <c r="D453" s="86" t="s">
        <v>95</v>
      </c>
      <c r="E453" s="84" t="s">
        <v>18</v>
      </c>
      <c r="F453" s="86" t="s">
        <v>27</v>
      </c>
      <c r="G453" s="86" t="s">
        <v>29</v>
      </c>
      <c r="H453" s="86" t="s">
        <v>47</v>
      </c>
      <c r="I453" s="86" t="s">
        <v>49</v>
      </c>
      <c r="J453" s="86" t="s">
        <v>110</v>
      </c>
      <c r="K453" s="86">
        <v>2</v>
      </c>
      <c r="L453" s="86" t="s">
        <v>57</v>
      </c>
      <c r="M453" s="86"/>
      <c r="N453" s="86"/>
      <c r="O453" s="81" t="s">
        <v>1528</v>
      </c>
      <c r="P453" s="90" t="s">
        <v>908</v>
      </c>
      <c r="Q453" s="97" t="s">
        <v>2897</v>
      </c>
      <c r="R453" s="97" t="s">
        <v>2898</v>
      </c>
      <c r="S453" s="98"/>
      <c r="T453" s="99"/>
    </row>
    <row r="454" spans="1:20" ht="39.6">
      <c r="A454" s="81">
        <v>449</v>
      </c>
      <c r="B454" s="82" t="s">
        <v>1529</v>
      </c>
      <c r="C454" s="85" t="s">
        <v>363</v>
      </c>
      <c r="D454" s="86" t="s">
        <v>97</v>
      </c>
      <c r="E454" s="84" t="s">
        <v>18</v>
      </c>
      <c r="F454" s="86" t="s">
        <v>27</v>
      </c>
      <c r="G454" s="86" t="s">
        <v>29</v>
      </c>
      <c r="H454" s="86" t="s">
        <v>47</v>
      </c>
      <c r="I454" s="86" t="s">
        <v>49</v>
      </c>
      <c r="J454" s="86" t="s">
        <v>110</v>
      </c>
      <c r="K454" s="86">
        <v>1</v>
      </c>
      <c r="L454" s="86" t="s">
        <v>57</v>
      </c>
      <c r="M454" s="86"/>
      <c r="N454" s="86"/>
      <c r="O454" s="81" t="s">
        <v>1529</v>
      </c>
      <c r="P454" s="90" t="s">
        <v>908</v>
      </c>
      <c r="Q454" s="97" t="s">
        <v>2897</v>
      </c>
      <c r="R454" s="97" t="s">
        <v>2899</v>
      </c>
      <c r="S454" s="98"/>
      <c r="T454" s="99"/>
    </row>
    <row r="455" spans="1:20" ht="26.4">
      <c r="A455" s="81">
        <v>450</v>
      </c>
      <c r="B455" s="82" t="s">
        <v>1530</v>
      </c>
      <c r="C455" s="85" t="s">
        <v>362</v>
      </c>
      <c r="D455" s="86" t="s">
        <v>95</v>
      </c>
      <c r="E455" s="84" t="s">
        <v>18</v>
      </c>
      <c r="F455" s="86" t="s">
        <v>27</v>
      </c>
      <c r="G455" s="86" t="s">
        <v>29</v>
      </c>
      <c r="H455" s="86" t="s">
        <v>47</v>
      </c>
      <c r="I455" s="86" t="s">
        <v>49</v>
      </c>
      <c r="J455" s="86" t="s">
        <v>110</v>
      </c>
      <c r="K455" s="86">
        <v>1</v>
      </c>
      <c r="L455" s="86" t="s">
        <v>69</v>
      </c>
      <c r="M455" s="86"/>
      <c r="N455" s="86"/>
      <c r="O455" s="81" t="s">
        <v>1530</v>
      </c>
      <c r="P455" s="90" t="s">
        <v>908</v>
      </c>
      <c r="Q455" s="97" t="s">
        <v>2897</v>
      </c>
      <c r="R455" s="97" t="s">
        <v>2900</v>
      </c>
      <c r="S455" s="98"/>
      <c r="T455" s="99"/>
    </row>
    <row r="456" spans="1:20" ht="39.6">
      <c r="A456" s="81">
        <v>451</v>
      </c>
      <c r="B456" s="82" t="s">
        <v>1531</v>
      </c>
      <c r="C456" s="85" t="s">
        <v>362</v>
      </c>
      <c r="D456" s="86" t="s">
        <v>95</v>
      </c>
      <c r="E456" s="84" t="s">
        <v>18</v>
      </c>
      <c r="F456" s="86" t="s">
        <v>27</v>
      </c>
      <c r="G456" s="86" t="s">
        <v>29</v>
      </c>
      <c r="H456" s="86" t="s">
        <v>47</v>
      </c>
      <c r="I456" s="86" t="s">
        <v>49</v>
      </c>
      <c r="J456" s="86" t="s">
        <v>110</v>
      </c>
      <c r="K456" s="86">
        <v>4</v>
      </c>
      <c r="L456" s="86" t="s">
        <v>50</v>
      </c>
      <c r="M456" s="86"/>
      <c r="N456" s="86"/>
      <c r="O456" s="81" t="s">
        <v>1531</v>
      </c>
      <c r="P456" s="90" t="s">
        <v>908</v>
      </c>
      <c r="Q456" s="97" t="s">
        <v>2897</v>
      </c>
      <c r="R456" s="97" t="s">
        <v>2901</v>
      </c>
      <c r="S456" s="98"/>
      <c r="T456" s="99"/>
    </row>
    <row r="457" spans="1:20" ht="36">
      <c r="A457" s="81">
        <v>452</v>
      </c>
      <c r="B457" s="82" t="s">
        <v>1532</v>
      </c>
      <c r="C457" s="85" t="s">
        <v>364</v>
      </c>
      <c r="D457" s="86" t="s">
        <v>95</v>
      </c>
      <c r="E457" s="84" t="s">
        <v>18</v>
      </c>
      <c r="F457" s="86" t="s">
        <v>27</v>
      </c>
      <c r="G457" s="86" t="s">
        <v>29</v>
      </c>
      <c r="H457" s="86" t="s">
        <v>47</v>
      </c>
      <c r="I457" s="86" t="s">
        <v>49</v>
      </c>
      <c r="J457" s="86" t="s">
        <v>110</v>
      </c>
      <c r="K457" s="86">
        <v>3</v>
      </c>
      <c r="L457" s="86" t="s">
        <v>50</v>
      </c>
      <c r="M457" s="86"/>
      <c r="N457" s="86"/>
      <c r="O457" s="81" t="s">
        <v>1532</v>
      </c>
      <c r="P457" s="90" t="s">
        <v>908</v>
      </c>
      <c r="Q457" s="97" t="s">
        <v>2897</v>
      </c>
      <c r="R457" s="97" t="s">
        <v>2902</v>
      </c>
      <c r="S457" s="98"/>
      <c r="T457" s="99"/>
    </row>
    <row r="458" spans="1:20" ht="66">
      <c r="A458" s="81">
        <v>453</v>
      </c>
      <c r="B458" s="82" t="s">
        <v>1533</v>
      </c>
      <c r="C458" s="85" t="s">
        <v>363</v>
      </c>
      <c r="D458" s="86" t="s">
        <v>97</v>
      </c>
      <c r="E458" s="84" t="s">
        <v>18</v>
      </c>
      <c r="F458" s="86" t="s">
        <v>27</v>
      </c>
      <c r="G458" s="86" t="s">
        <v>29</v>
      </c>
      <c r="H458" s="86" t="s">
        <v>47</v>
      </c>
      <c r="I458" s="86" t="s">
        <v>49</v>
      </c>
      <c r="J458" s="86" t="s">
        <v>110</v>
      </c>
      <c r="K458" s="86">
        <v>2</v>
      </c>
      <c r="L458" s="86" t="s">
        <v>50</v>
      </c>
      <c r="M458" s="86"/>
      <c r="N458" s="86"/>
      <c r="O458" s="81" t="s">
        <v>1533</v>
      </c>
      <c r="P458" s="90" t="s">
        <v>908</v>
      </c>
      <c r="Q458" s="97" t="s">
        <v>2897</v>
      </c>
      <c r="R458" s="97" t="s">
        <v>2903</v>
      </c>
      <c r="S458" s="98"/>
      <c r="T458" s="99"/>
    </row>
    <row r="459" spans="1:20" ht="26.4">
      <c r="A459" s="81">
        <v>454</v>
      </c>
      <c r="B459" s="82" t="s">
        <v>1534</v>
      </c>
      <c r="C459" s="85" t="s">
        <v>362</v>
      </c>
      <c r="D459" s="86" t="s">
        <v>95</v>
      </c>
      <c r="E459" s="84" t="s">
        <v>18</v>
      </c>
      <c r="F459" s="86" t="s">
        <v>27</v>
      </c>
      <c r="G459" s="86" t="s">
        <v>29</v>
      </c>
      <c r="H459" s="86" t="s">
        <v>47</v>
      </c>
      <c r="I459" s="86" t="s">
        <v>49</v>
      </c>
      <c r="J459" s="86" t="s">
        <v>110</v>
      </c>
      <c r="K459" s="86">
        <v>1</v>
      </c>
      <c r="L459" s="86" t="s">
        <v>82</v>
      </c>
      <c r="M459" s="86"/>
      <c r="N459" s="86"/>
      <c r="O459" s="81" t="s">
        <v>1534</v>
      </c>
      <c r="P459" s="90" t="s">
        <v>908</v>
      </c>
      <c r="Q459" s="97" t="s">
        <v>2895</v>
      </c>
      <c r="R459" s="97" t="s">
        <v>2904</v>
      </c>
      <c r="S459" s="98"/>
      <c r="T459" s="99"/>
    </row>
    <row r="460" spans="1:20" ht="27.6">
      <c r="A460" s="87">
        <v>455</v>
      </c>
      <c r="B460" s="88" t="s">
        <v>1535</v>
      </c>
      <c r="C460" s="85" t="s">
        <v>362</v>
      </c>
      <c r="D460" s="86" t="s">
        <v>95</v>
      </c>
      <c r="E460" s="84" t="s">
        <v>18</v>
      </c>
      <c r="F460" s="86" t="s">
        <v>27</v>
      </c>
      <c r="G460" s="86" t="s">
        <v>29</v>
      </c>
      <c r="H460" s="86" t="s">
        <v>47</v>
      </c>
      <c r="I460" s="86" t="s">
        <v>49</v>
      </c>
      <c r="J460" s="86" t="s">
        <v>110</v>
      </c>
      <c r="K460" s="89">
        <v>2</v>
      </c>
      <c r="L460" s="86" t="s">
        <v>86</v>
      </c>
      <c r="M460" s="86"/>
      <c r="N460" s="86">
        <v>1</v>
      </c>
      <c r="O460" s="81" t="s">
        <v>1535</v>
      </c>
      <c r="P460" s="90" t="s">
        <v>908</v>
      </c>
      <c r="Q460" s="91" t="s">
        <v>2897</v>
      </c>
      <c r="R460" s="91" t="s">
        <v>2905</v>
      </c>
      <c r="S460" s="92"/>
      <c r="T460" s="92" t="s">
        <v>2881</v>
      </c>
    </row>
    <row r="461" spans="1:20" ht="39.6">
      <c r="A461" s="81">
        <v>456</v>
      </c>
      <c r="B461" s="82" t="s">
        <v>1536</v>
      </c>
      <c r="C461" s="85" t="s">
        <v>363</v>
      </c>
      <c r="D461" s="86" t="s">
        <v>97</v>
      </c>
      <c r="E461" s="84" t="s">
        <v>18</v>
      </c>
      <c r="F461" s="86" t="s">
        <v>27</v>
      </c>
      <c r="G461" s="86" t="s">
        <v>29</v>
      </c>
      <c r="H461" s="86" t="s">
        <v>47</v>
      </c>
      <c r="I461" s="86" t="s">
        <v>49</v>
      </c>
      <c r="J461" s="86" t="s">
        <v>110</v>
      </c>
      <c r="K461" s="86">
        <v>1</v>
      </c>
      <c r="L461" s="86" t="s">
        <v>89</v>
      </c>
      <c r="M461" s="86"/>
      <c r="N461" s="86"/>
      <c r="O461" s="81" t="s">
        <v>1536</v>
      </c>
      <c r="P461" s="90" t="s">
        <v>908</v>
      </c>
      <c r="Q461" s="97" t="s">
        <v>2895</v>
      </c>
      <c r="R461" s="97" t="s">
        <v>2906</v>
      </c>
      <c r="S461" s="98"/>
      <c r="T461" s="99"/>
    </row>
    <row r="462" spans="1:20" ht="39.6">
      <c r="A462" s="81">
        <v>457</v>
      </c>
      <c r="B462" s="82" t="s">
        <v>1537</v>
      </c>
      <c r="C462" s="85" t="s">
        <v>362</v>
      </c>
      <c r="D462" s="86" t="s">
        <v>95</v>
      </c>
      <c r="E462" s="84" t="s">
        <v>18</v>
      </c>
      <c r="F462" s="86" t="s">
        <v>27</v>
      </c>
      <c r="G462" s="86" t="s">
        <v>29</v>
      </c>
      <c r="H462" s="86" t="s">
        <v>45</v>
      </c>
      <c r="I462" s="86" t="s">
        <v>49</v>
      </c>
      <c r="J462" s="86" t="s">
        <v>110</v>
      </c>
      <c r="K462" s="86">
        <v>1</v>
      </c>
      <c r="L462" s="86" t="s">
        <v>72</v>
      </c>
      <c r="M462" s="86"/>
      <c r="N462" s="86"/>
      <c r="O462" s="81" t="s">
        <v>1537</v>
      </c>
      <c r="P462" s="90" t="s">
        <v>908</v>
      </c>
      <c r="Q462" s="97" t="s">
        <v>2907</v>
      </c>
      <c r="R462" s="97" t="s">
        <v>2908</v>
      </c>
      <c r="S462" s="98"/>
      <c r="T462" s="99"/>
    </row>
    <row r="463" spans="1:20" ht="79.2">
      <c r="A463" s="81">
        <v>458</v>
      </c>
      <c r="B463" s="82" t="s">
        <v>1538</v>
      </c>
      <c r="C463" s="85" t="s">
        <v>362</v>
      </c>
      <c r="D463" s="86" t="s">
        <v>95</v>
      </c>
      <c r="E463" s="84" t="s">
        <v>18</v>
      </c>
      <c r="F463" s="86" t="s">
        <v>27</v>
      </c>
      <c r="G463" s="86" t="s">
        <v>29</v>
      </c>
      <c r="H463" s="86" t="s">
        <v>46</v>
      </c>
      <c r="I463" s="86" t="s">
        <v>49</v>
      </c>
      <c r="J463" s="86" t="s">
        <v>110</v>
      </c>
      <c r="K463" s="86">
        <v>1</v>
      </c>
      <c r="L463" s="86" t="s">
        <v>50</v>
      </c>
      <c r="M463" s="86"/>
      <c r="N463" s="86"/>
      <c r="O463" s="81" t="s">
        <v>1538</v>
      </c>
      <c r="P463" s="90" t="s">
        <v>908</v>
      </c>
      <c r="Q463" s="97" t="s">
        <v>2897</v>
      </c>
      <c r="R463" s="97" t="s">
        <v>2909</v>
      </c>
      <c r="S463" s="98"/>
      <c r="T463" s="99"/>
    </row>
    <row r="464" spans="1:20" ht="52.8">
      <c r="A464" s="81">
        <v>459</v>
      </c>
      <c r="B464" s="82" t="s">
        <v>1539</v>
      </c>
      <c r="C464" s="85" t="s">
        <v>365</v>
      </c>
      <c r="D464" s="86" t="s">
        <v>95</v>
      </c>
      <c r="E464" s="84" t="s">
        <v>18</v>
      </c>
      <c r="F464" s="86" t="s">
        <v>27</v>
      </c>
      <c r="G464" s="86" t="s">
        <v>29</v>
      </c>
      <c r="H464" s="86" t="s">
        <v>46</v>
      </c>
      <c r="I464" s="86" t="s">
        <v>49</v>
      </c>
      <c r="J464" s="86" t="s">
        <v>110</v>
      </c>
      <c r="K464" s="86">
        <v>1</v>
      </c>
      <c r="L464" s="86" t="s">
        <v>50</v>
      </c>
      <c r="M464" s="86"/>
      <c r="N464" s="86"/>
      <c r="O464" s="81" t="s">
        <v>1539</v>
      </c>
      <c r="P464" s="90" t="s">
        <v>908</v>
      </c>
      <c r="Q464" s="97" t="s">
        <v>2897</v>
      </c>
      <c r="R464" s="97" t="s">
        <v>2910</v>
      </c>
      <c r="S464" s="98"/>
      <c r="T464" s="99"/>
    </row>
    <row r="465" spans="1:20" ht="39.6">
      <c r="A465" s="81">
        <v>460</v>
      </c>
      <c r="B465" s="82" t="s">
        <v>1540</v>
      </c>
      <c r="C465" s="85" t="s">
        <v>364</v>
      </c>
      <c r="D465" s="86" t="s">
        <v>95</v>
      </c>
      <c r="E465" s="84" t="s">
        <v>18</v>
      </c>
      <c r="F465" s="86" t="s">
        <v>27</v>
      </c>
      <c r="G465" s="86" t="s">
        <v>29</v>
      </c>
      <c r="H465" s="86" t="s">
        <v>46</v>
      </c>
      <c r="I465" s="86" t="s">
        <v>49</v>
      </c>
      <c r="J465" s="86" t="s">
        <v>110</v>
      </c>
      <c r="K465" s="86">
        <v>1</v>
      </c>
      <c r="L465" s="86" t="s">
        <v>50</v>
      </c>
      <c r="M465" s="86"/>
      <c r="N465" s="86"/>
      <c r="O465" s="81" t="s">
        <v>1540</v>
      </c>
      <c r="P465" s="90" t="s">
        <v>908</v>
      </c>
      <c r="Q465" s="97" t="s">
        <v>2907</v>
      </c>
      <c r="R465" s="97" t="s">
        <v>2911</v>
      </c>
      <c r="S465" s="98"/>
      <c r="T465" s="99"/>
    </row>
    <row r="466" spans="1:20" ht="39.6">
      <c r="A466" s="81">
        <v>461</v>
      </c>
      <c r="B466" s="82" t="s">
        <v>1541</v>
      </c>
      <c r="C466" s="85" t="s">
        <v>363</v>
      </c>
      <c r="D466" s="86" t="s">
        <v>97</v>
      </c>
      <c r="E466" s="84" t="s">
        <v>18</v>
      </c>
      <c r="F466" s="86" t="s">
        <v>27</v>
      </c>
      <c r="G466" s="86" t="s">
        <v>29</v>
      </c>
      <c r="H466" s="86" t="s">
        <v>46</v>
      </c>
      <c r="I466" s="86" t="s">
        <v>49</v>
      </c>
      <c r="J466" s="86" t="s">
        <v>110</v>
      </c>
      <c r="K466" s="86">
        <v>1</v>
      </c>
      <c r="L466" s="86" t="s">
        <v>86</v>
      </c>
      <c r="M466" s="86"/>
      <c r="N466" s="86"/>
      <c r="O466" s="81" t="s">
        <v>1541</v>
      </c>
      <c r="P466" s="90" t="s">
        <v>908</v>
      </c>
      <c r="Q466" s="97" t="s">
        <v>2912</v>
      </c>
      <c r="R466" s="97" t="s">
        <v>2913</v>
      </c>
      <c r="S466" s="98"/>
      <c r="T466" s="99"/>
    </row>
    <row r="467" spans="1:20" ht="26.4">
      <c r="A467" s="81">
        <v>462</v>
      </c>
      <c r="B467" s="82" t="s">
        <v>1542</v>
      </c>
      <c r="C467" s="85" t="s">
        <v>362</v>
      </c>
      <c r="D467" s="86" t="s">
        <v>95</v>
      </c>
      <c r="E467" s="84" t="s">
        <v>18</v>
      </c>
      <c r="F467" s="86" t="s">
        <v>27</v>
      </c>
      <c r="G467" s="86" t="s">
        <v>29</v>
      </c>
      <c r="H467" s="86" t="s">
        <v>45</v>
      </c>
      <c r="I467" s="86" t="s">
        <v>49</v>
      </c>
      <c r="J467" s="86" t="s">
        <v>110</v>
      </c>
      <c r="K467" s="86">
        <v>2</v>
      </c>
      <c r="L467" s="86" t="s">
        <v>57</v>
      </c>
      <c r="M467" s="86"/>
      <c r="N467" s="86"/>
      <c r="O467" s="81" t="s">
        <v>1542</v>
      </c>
      <c r="P467" s="90" t="s">
        <v>908</v>
      </c>
      <c r="Q467" s="97" t="s">
        <v>2895</v>
      </c>
      <c r="R467" s="97" t="s">
        <v>2914</v>
      </c>
      <c r="S467" s="98"/>
      <c r="T467" s="99"/>
    </row>
    <row r="468" spans="1:20" ht="39.6">
      <c r="A468" s="81">
        <v>463</v>
      </c>
      <c r="B468" s="82" t="s">
        <v>1543</v>
      </c>
      <c r="C468" s="85" t="s">
        <v>362</v>
      </c>
      <c r="D468" s="86" t="s">
        <v>95</v>
      </c>
      <c r="E468" s="84" t="s">
        <v>18</v>
      </c>
      <c r="F468" s="86" t="s">
        <v>27</v>
      </c>
      <c r="G468" s="86" t="s">
        <v>29</v>
      </c>
      <c r="H468" s="86" t="s">
        <v>45</v>
      </c>
      <c r="I468" s="86" t="s">
        <v>49</v>
      </c>
      <c r="J468" s="86" t="s">
        <v>110</v>
      </c>
      <c r="K468" s="86">
        <v>1</v>
      </c>
      <c r="L468" s="86" t="s">
        <v>57</v>
      </c>
      <c r="M468" s="86"/>
      <c r="N468" s="86"/>
      <c r="O468" s="81" t="s">
        <v>1543</v>
      </c>
      <c r="P468" s="90" t="s">
        <v>908</v>
      </c>
      <c r="Q468" s="97" t="s">
        <v>2897</v>
      </c>
      <c r="R468" s="97" t="s">
        <v>2915</v>
      </c>
      <c r="S468" s="98"/>
      <c r="T468" s="99"/>
    </row>
    <row r="469" spans="1:20" ht="26.4">
      <c r="A469" s="81">
        <v>464</v>
      </c>
      <c r="B469" s="82" t="s">
        <v>1544</v>
      </c>
      <c r="C469" s="85" t="s">
        <v>366</v>
      </c>
      <c r="D469" s="86" t="s">
        <v>95</v>
      </c>
      <c r="E469" s="84" t="s">
        <v>18</v>
      </c>
      <c r="F469" s="86" t="s">
        <v>27</v>
      </c>
      <c r="G469" s="86" t="s">
        <v>29</v>
      </c>
      <c r="H469" s="86" t="s">
        <v>45</v>
      </c>
      <c r="I469" s="86" t="s">
        <v>49</v>
      </c>
      <c r="J469" s="86" t="s">
        <v>110</v>
      </c>
      <c r="K469" s="86">
        <v>1</v>
      </c>
      <c r="L469" s="86" t="s">
        <v>57</v>
      </c>
      <c r="M469" s="86"/>
      <c r="N469" s="86"/>
      <c r="O469" s="81" t="s">
        <v>1544</v>
      </c>
      <c r="P469" s="90" t="s">
        <v>908</v>
      </c>
      <c r="Q469" s="97" t="s">
        <v>2895</v>
      </c>
      <c r="R469" s="97" t="s">
        <v>2916</v>
      </c>
      <c r="S469" s="98"/>
      <c r="T469" s="99"/>
    </row>
    <row r="470" spans="1:20" ht="52.8">
      <c r="A470" s="81">
        <v>465</v>
      </c>
      <c r="B470" s="82" t="s">
        <v>1545</v>
      </c>
      <c r="C470" s="85" t="s">
        <v>362</v>
      </c>
      <c r="D470" s="86" t="s">
        <v>95</v>
      </c>
      <c r="E470" s="84" t="s">
        <v>18</v>
      </c>
      <c r="F470" s="86" t="s">
        <v>27</v>
      </c>
      <c r="G470" s="86" t="s">
        <v>29</v>
      </c>
      <c r="H470" s="86" t="s">
        <v>45</v>
      </c>
      <c r="I470" s="86" t="s">
        <v>49</v>
      </c>
      <c r="J470" s="86" t="s">
        <v>110</v>
      </c>
      <c r="K470" s="86">
        <v>1</v>
      </c>
      <c r="L470" s="86" t="s">
        <v>50</v>
      </c>
      <c r="M470" s="86"/>
      <c r="N470" s="86"/>
      <c r="O470" s="81" t="s">
        <v>1545</v>
      </c>
      <c r="P470" s="90" t="s">
        <v>908</v>
      </c>
      <c r="Q470" s="97" t="s">
        <v>2895</v>
      </c>
      <c r="R470" s="97" t="s">
        <v>2917</v>
      </c>
      <c r="S470" s="98"/>
      <c r="T470" s="99"/>
    </row>
    <row r="471" spans="1:20" ht="52.8">
      <c r="A471" s="81">
        <v>466</v>
      </c>
      <c r="B471" s="82" t="s">
        <v>1546</v>
      </c>
      <c r="C471" s="85" t="s">
        <v>367</v>
      </c>
      <c r="D471" s="86" t="s">
        <v>95</v>
      </c>
      <c r="E471" s="84" t="s">
        <v>18</v>
      </c>
      <c r="F471" s="86" t="s">
        <v>27</v>
      </c>
      <c r="G471" s="86" t="s">
        <v>29</v>
      </c>
      <c r="H471" s="86" t="s">
        <v>45</v>
      </c>
      <c r="I471" s="86" t="s">
        <v>49</v>
      </c>
      <c r="J471" s="86" t="s">
        <v>110</v>
      </c>
      <c r="K471" s="86">
        <v>1</v>
      </c>
      <c r="L471" s="86" t="s">
        <v>50</v>
      </c>
      <c r="M471" s="86"/>
      <c r="N471" s="86"/>
      <c r="O471" s="81" t="s">
        <v>1546</v>
      </c>
      <c r="P471" s="90" t="s">
        <v>908</v>
      </c>
      <c r="Q471" s="97" t="s">
        <v>2895</v>
      </c>
      <c r="R471" s="97" t="s">
        <v>2918</v>
      </c>
      <c r="S471" s="98"/>
      <c r="T471" s="99"/>
    </row>
    <row r="472" spans="1:20" ht="52.8">
      <c r="A472" s="81">
        <v>467</v>
      </c>
      <c r="B472" s="82" t="s">
        <v>1547</v>
      </c>
      <c r="C472" s="85" t="s">
        <v>363</v>
      </c>
      <c r="D472" s="86" t="s">
        <v>97</v>
      </c>
      <c r="E472" s="84" t="s">
        <v>18</v>
      </c>
      <c r="F472" s="86" t="s">
        <v>27</v>
      </c>
      <c r="G472" s="86" t="s">
        <v>29</v>
      </c>
      <c r="H472" s="86" t="s">
        <v>45</v>
      </c>
      <c r="I472" s="86" t="s">
        <v>49</v>
      </c>
      <c r="J472" s="86" t="s">
        <v>110</v>
      </c>
      <c r="K472" s="86">
        <v>1</v>
      </c>
      <c r="L472" s="86" t="s">
        <v>76</v>
      </c>
      <c r="M472" s="86"/>
      <c r="N472" s="86"/>
      <c r="O472" s="81" t="s">
        <v>1547</v>
      </c>
      <c r="P472" s="90" t="s">
        <v>908</v>
      </c>
      <c r="Q472" s="97" t="s">
        <v>2895</v>
      </c>
      <c r="R472" s="97" t="s">
        <v>2919</v>
      </c>
      <c r="S472" s="98"/>
      <c r="T472" s="99"/>
    </row>
    <row r="473" spans="1:20" ht="39.6">
      <c r="A473" s="81">
        <v>468</v>
      </c>
      <c r="B473" s="82" t="s">
        <v>1548</v>
      </c>
      <c r="C473" s="85" t="s">
        <v>366</v>
      </c>
      <c r="D473" s="86" t="s">
        <v>95</v>
      </c>
      <c r="E473" s="84" t="s">
        <v>18</v>
      </c>
      <c r="F473" s="86" t="s">
        <v>27</v>
      </c>
      <c r="G473" s="86" t="s">
        <v>29</v>
      </c>
      <c r="H473" s="86" t="s">
        <v>45</v>
      </c>
      <c r="I473" s="86" t="s">
        <v>49</v>
      </c>
      <c r="J473" s="86" t="s">
        <v>110</v>
      </c>
      <c r="K473" s="86">
        <v>1</v>
      </c>
      <c r="L473" s="86" t="s">
        <v>81</v>
      </c>
      <c r="M473" s="86"/>
      <c r="N473" s="86"/>
      <c r="O473" s="81" t="s">
        <v>1548</v>
      </c>
      <c r="P473" s="90" t="s">
        <v>908</v>
      </c>
      <c r="Q473" s="97" t="s">
        <v>2895</v>
      </c>
      <c r="R473" s="97" t="s">
        <v>2920</v>
      </c>
      <c r="S473" s="98"/>
      <c r="T473" s="99"/>
    </row>
    <row r="474" spans="1:20" ht="26.4">
      <c r="A474" s="81">
        <v>469</v>
      </c>
      <c r="B474" s="82" t="s">
        <v>1549</v>
      </c>
      <c r="C474" s="85" t="s">
        <v>362</v>
      </c>
      <c r="D474" s="86" t="s">
        <v>95</v>
      </c>
      <c r="E474" s="84" t="s">
        <v>18</v>
      </c>
      <c r="F474" s="86" t="s">
        <v>27</v>
      </c>
      <c r="G474" s="86" t="s">
        <v>29</v>
      </c>
      <c r="H474" s="86" t="s">
        <v>45</v>
      </c>
      <c r="I474" s="86" t="s">
        <v>49</v>
      </c>
      <c r="J474" s="86" t="s">
        <v>110</v>
      </c>
      <c r="K474" s="86">
        <v>1</v>
      </c>
      <c r="L474" s="86" t="s">
        <v>86</v>
      </c>
      <c r="M474" s="86"/>
      <c r="N474" s="86"/>
      <c r="O474" s="81" t="s">
        <v>1549</v>
      </c>
      <c r="P474" s="90" t="s">
        <v>908</v>
      </c>
      <c r="Q474" s="97" t="s">
        <v>2895</v>
      </c>
      <c r="R474" s="97" t="s">
        <v>2921</v>
      </c>
      <c r="S474" s="98"/>
      <c r="T474" s="99"/>
    </row>
    <row r="475" spans="1:20" ht="79.2">
      <c r="A475" s="81">
        <v>470</v>
      </c>
      <c r="B475" s="82" t="s">
        <v>1550</v>
      </c>
      <c r="C475" s="85" t="s">
        <v>367</v>
      </c>
      <c r="D475" s="86" t="s">
        <v>95</v>
      </c>
      <c r="E475" s="84" t="s">
        <v>18</v>
      </c>
      <c r="F475" s="86" t="s">
        <v>27</v>
      </c>
      <c r="G475" s="86" t="s">
        <v>29</v>
      </c>
      <c r="H475" s="86" t="s">
        <v>44</v>
      </c>
      <c r="I475" s="86" t="s">
        <v>49</v>
      </c>
      <c r="J475" s="86" t="s">
        <v>110</v>
      </c>
      <c r="K475" s="86">
        <v>1</v>
      </c>
      <c r="L475" s="86" t="s">
        <v>57</v>
      </c>
      <c r="M475" s="86"/>
      <c r="N475" s="86"/>
      <c r="O475" s="81" t="s">
        <v>1550</v>
      </c>
      <c r="P475" s="90" t="s">
        <v>908</v>
      </c>
      <c r="Q475" s="97" t="s">
        <v>2922</v>
      </c>
      <c r="R475" s="97" t="s">
        <v>2923</v>
      </c>
      <c r="S475" s="98"/>
      <c r="T475" s="99"/>
    </row>
    <row r="476" spans="1:20" ht="92.4">
      <c r="A476" s="81">
        <v>471</v>
      </c>
      <c r="B476" s="82" t="s">
        <v>1551</v>
      </c>
      <c r="C476" s="85" t="s">
        <v>362</v>
      </c>
      <c r="D476" s="86" t="s">
        <v>95</v>
      </c>
      <c r="E476" s="84" t="s">
        <v>18</v>
      </c>
      <c r="F476" s="86" t="s">
        <v>27</v>
      </c>
      <c r="G476" s="86" t="s">
        <v>29</v>
      </c>
      <c r="H476" s="86" t="s">
        <v>44</v>
      </c>
      <c r="I476" s="86" t="s">
        <v>49</v>
      </c>
      <c r="J476" s="86" t="s">
        <v>110</v>
      </c>
      <c r="K476" s="86">
        <v>1</v>
      </c>
      <c r="L476" s="86" t="s">
        <v>50</v>
      </c>
      <c r="M476" s="86"/>
      <c r="N476" s="86"/>
      <c r="O476" s="81" t="s">
        <v>1551</v>
      </c>
      <c r="P476" s="90" t="s">
        <v>908</v>
      </c>
      <c r="Q476" s="97" t="s">
        <v>2895</v>
      </c>
      <c r="R476" s="97" t="s">
        <v>2924</v>
      </c>
      <c r="S476" s="98"/>
      <c r="T476" s="99"/>
    </row>
    <row r="477" spans="1:20" ht="79.2">
      <c r="A477" s="81">
        <v>472</v>
      </c>
      <c r="B477" s="82" t="s">
        <v>1552</v>
      </c>
      <c r="C477" s="85" t="s">
        <v>368</v>
      </c>
      <c r="D477" s="86" t="s">
        <v>96</v>
      </c>
      <c r="E477" s="84" t="s">
        <v>18</v>
      </c>
      <c r="F477" s="86" t="s">
        <v>27</v>
      </c>
      <c r="G477" s="86" t="s">
        <v>29</v>
      </c>
      <c r="H477" s="86" t="s">
        <v>44</v>
      </c>
      <c r="I477" s="86" t="s">
        <v>49</v>
      </c>
      <c r="J477" s="86" t="s">
        <v>110</v>
      </c>
      <c r="K477" s="86">
        <v>1</v>
      </c>
      <c r="L477" s="86" t="s">
        <v>50</v>
      </c>
      <c r="M477" s="86"/>
      <c r="N477" s="86"/>
      <c r="O477" s="81" t="s">
        <v>1552</v>
      </c>
      <c r="P477" s="90" t="s">
        <v>908</v>
      </c>
      <c r="Q477" s="97" t="s">
        <v>2897</v>
      </c>
      <c r="R477" s="97" t="s">
        <v>2925</v>
      </c>
      <c r="S477" s="98"/>
      <c r="T477" s="99"/>
    </row>
    <row r="478" spans="1:20" ht="26.4">
      <c r="A478" s="81">
        <v>473</v>
      </c>
      <c r="B478" s="82" t="s">
        <v>1553</v>
      </c>
      <c r="C478" s="85" t="s">
        <v>843</v>
      </c>
      <c r="D478" s="86" t="s">
        <v>96</v>
      </c>
      <c r="E478" s="84" t="s">
        <v>18</v>
      </c>
      <c r="F478" s="86" t="s">
        <v>27</v>
      </c>
      <c r="G478" s="86" t="s">
        <v>29</v>
      </c>
      <c r="H478" s="86" t="s">
        <v>46</v>
      </c>
      <c r="I478" s="86" t="s">
        <v>49</v>
      </c>
      <c r="J478" s="86" t="s">
        <v>110</v>
      </c>
      <c r="K478" s="86">
        <v>1</v>
      </c>
      <c r="L478" s="86" t="s">
        <v>50</v>
      </c>
      <c r="M478" s="86"/>
      <c r="N478" s="86"/>
      <c r="O478" s="81" t="s">
        <v>1553</v>
      </c>
      <c r="P478" s="90" t="s">
        <v>908</v>
      </c>
      <c r="Q478" s="97" t="s">
        <v>1472</v>
      </c>
      <c r="R478" s="97" t="s">
        <v>2926</v>
      </c>
      <c r="S478" s="98"/>
      <c r="T478" s="99"/>
    </row>
    <row r="479" spans="1:20" ht="26.4">
      <c r="A479" s="81">
        <v>474</v>
      </c>
      <c r="B479" s="82" t="s">
        <v>1554</v>
      </c>
      <c r="C479" s="85" t="s">
        <v>855</v>
      </c>
      <c r="D479" s="86" t="s">
        <v>96</v>
      </c>
      <c r="E479" s="84" t="s">
        <v>18</v>
      </c>
      <c r="F479" s="86" t="s">
        <v>27</v>
      </c>
      <c r="G479" s="86" t="s">
        <v>29</v>
      </c>
      <c r="H479" s="86" t="s">
        <v>47</v>
      </c>
      <c r="I479" s="86" t="s">
        <v>49</v>
      </c>
      <c r="J479" s="86" t="s">
        <v>110</v>
      </c>
      <c r="K479" s="86">
        <v>1</v>
      </c>
      <c r="L479" s="86" t="s">
        <v>50</v>
      </c>
      <c r="M479" s="86"/>
      <c r="N479" s="86"/>
      <c r="O479" s="81" t="s">
        <v>1554</v>
      </c>
      <c r="P479" s="90" t="s">
        <v>908</v>
      </c>
      <c r="Q479" s="97" t="s">
        <v>286</v>
      </c>
      <c r="R479" s="97" t="s">
        <v>2927</v>
      </c>
      <c r="S479" s="98" t="s">
        <v>2928</v>
      </c>
      <c r="T479" s="99"/>
    </row>
    <row r="480" spans="1:20" ht="132">
      <c r="A480" s="81">
        <v>475</v>
      </c>
      <c r="B480" s="82" t="s">
        <v>1555</v>
      </c>
      <c r="C480" s="85" t="s">
        <v>370</v>
      </c>
      <c r="D480" s="86" t="s">
        <v>96</v>
      </c>
      <c r="E480" s="84" t="s">
        <v>18</v>
      </c>
      <c r="F480" s="86" t="s">
        <v>27</v>
      </c>
      <c r="G480" s="86" t="s">
        <v>28</v>
      </c>
      <c r="H480" s="86" t="s">
        <v>46</v>
      </c>
      <c r="I480" s="86" t="s">
        <v>49</v>
      </c>
      <c r="J480" s="86" t="s">
        <v>110</v>
      </c>
      <c r="K480" s="86">
        <v>1</v>
      </c>
      <c r="L480" s="86" t="s">
        <v>50</v>
      </c>
      <c r="M480" s="86"/>
      <c r="N480" s="86"/>
      <c r="O480" s="81" t="s">
        <v>1555</v>
      </c>
      <c r="P480" s="90" t="s">
        <v>908</v>
      </c>
      <c r="Q480" s="97" t="s">
        <v>2897</v>
      </c>
      <c r="R480" s="97" t="s">
        <v>2929</v>
      </c>
      <c r="S480" s="98"/>
      <c r="T480" s="99"/>
    </row>
    <row r="481" spans="1:20" ht="110.4">
      <c r="A481" s="87">
        <v>476</v>
      </c>
      <c r="B481" s="88" t="s">
        <v>1556</v>
      </c>
      <c r="C481" s="85" t="s">
        <v>370</v>
      </c>
      <c r="D481" s="86" t="s">
        <v>96</v>
      </c>
      <c r="E481" s="84" t="s">
        <v>18</v>
      </c>
      <c r="F481" s="86" t="s">
        <v>27</v>
      </c>
      <c r="G481" s="86" t="s">
        <v>28</v>
      </c>
      <c r="H481" s="86" t="s">
        <v>47</v>
      </c>
      <c r="I481" s="86" t="s">
        <v>49</v>
      </c>
      <c r="J481" s="86" t="s">
        <v>110</v>
      </c>
      <c r="K481" s="89">
        <v>3</v>
      </c>
      <c r="L481" s="86" t="s">
        <v>50</v>
      </c>
      <c r="M481" s="86"/>
      <c r="N481" s="86"/>
      <c r="O481" s="81" t="s">
        <v>1556</v>
      </c>
      <c r="P481" s="90" t="s">
        <v>908</v>
      </c>
      <c r="Q481" s="91" t="s">
        <v>2897</v>
      </c>
      <c r="R481" s="91" t="s">
        <v>2930</v>
      </c>
      <c r="S481" s="92"/>
      <c r="T481" s="92" t="s">
        <v>2881</v>
      </c>
    </row>
    <row r="482" spans="1:20" ht="110.4">
      <c r="A482" s="87">
        <v>477</v>
      </c>
      <c r="B482" s="88" t="s">
        <v>1557</v>
      </c>
      <c r="C482" s="85" t="s">
        <v>370</v>
      </c>
      <c r="D482" s="86" t="s">
        <v>96</v>
      </c>
      <c r="E482" s="84" t="s">
        <v>18</v>
      </c>
      <c r="F482" s="86" t="s">
        <v>27</v>
      </c>
      <c r="G482" s="86" t="s">
        <v>28</v>
      </c>
      <c r="H482" s="86" t="s">
        <v>47</v>
      </c>
      <c r="I482" s="86" t="s">
        <v>49</v>
      </c>
      <c r="J482" s="86" t="s">
        <v>110</v>
      </c>
      <c r="K482" s="89">
        <v>2</v>
      </c>
      <c r="L482" s="86" t="s">
        <v>50</v>
      </c>
      <c r="M482" s="86"/>
      <c r="N482" s="86"/>
      <c r="O482" s="81" t="s">
        <v>1557</v>
      </c>
      <c r="P482" s="90" t="s">
        <v>908</v>
      </c>
      <c r="Q482" s="91" t="s">
        <v>2895</v>
      </c>
      <c r="R482" s="91" t="s">
        <v>2930</v>
      </c>
      <c r="S482" s="92"/>
      <c r="T482" s="92" t="s">
        <v>2881</v>
      </c>
    </row>
    <row r="483" spans="1:20" ht="55.2">
      <c r="A483" s="87">
        <v>478</v>
      </c>
      <c r="B483" s="88" t="s">
        <v>1558</v>
      </c>
      <c r="C483" s="85" t="s">
        <v>371</v>
      </c>
      <c r="D483" s="86" t="s">
        <v>96</v>
      </c>
      <c r="E483" s="84" t="s">
        <v>18</v>
      </c>
      <c r="F483" s="86" t="s">
        <v>27</v>
      </c>
      <c r="G483" s="86" t="s">
        <v>28</v>
      </c>
      <c r="H483" s="86" t="s">
        <v>47</v>
      </c>
      <c r="I483" s="86" t="s">
        <v>49</v>
      </c>
      <c r="J483" s="86" t="s">
        <v>110</v>
      </c>
      <c r="K483" s="89">
        <v>6</v>
      </c>
      <c r="L483" s="86" t="s">
        <v>50</v>
      </c>
      <c r="M483" s="86"/>
      <c r="N483" s="86"/>
      <c r="O483" s="81" t="s">
        <v>1558</v>
      </c>
      <c r="P483" s="90" t="s">
        <v>908</v>
      </c>
      <c r="Q483" s="91" t="s">
        <v>2897</v>
      </c>
      <c r="R483" s="91" t="s">
        <v>2931</v>
      </c>
      <c r="S483" s="92"/>
      <c r="T483" s="92" t="s">
        <v>2881</v>
      </c>
    </row>
    <row r="484" spans="1:20" ht="55.2">
      <c r="A484" s="87">
        <v>479</v>
      </c>
      <c r="B484" s="88" t="s">
        <v>1559</v>
      </c>
      <c r="C484" s="85" t="s">
        <v>371</v>
      </c>
      <c r="D484" s="86" t="s">
        <v>96</v>
      </c>
      <c r="E484" s="84" t="s">
        <v>18</v>
      </c>
      <c r="F484" s="86" t="s">
        <v>27</v>
      </c>
      <c r="G484" s="86" t="s">
        <v>28</v>
      </c>
      <c r="H484" s="86" t="s">
        <v>47</v>
      </c>
      <c r="I484" s="86" t="s">
        <v>49</v>
      </c>
      <c r="J484" s="86" t="s">
        <v>110</v>
      </c>
      <c r="K484" s="89">
        <v>2</v>
      </c>
      <c r="L484" s="86" t="s">
        <v>50</v>
      </c>
      <c r="M484" s="86"/>
      <c r="N484" s="86"/>
      <c r="O484" s="81" t="s">
        <v>1559</v>
      </c>
      <c r="P484" s="90" t="s">
        <v>908</v>
      </c>
      <c r="Q484" s="91" t="s">
        <v>2895</v>
      </c>
      <c r="R484" s="91" t="s">
        <v>2931</v>
      </c>
      <c r="S484" s="92"/>
      <c r="T484" s="92" t="s">
        <v>2881</v>
      </c>
    </row>
    <row r="485" spans="1:20" ht="39.6">
      <c r="A485" s="81">
        <v>480</v>
      </c>
      <c r="B485" s="82" t="s">
        <v>1560</v>
      </c>
      <c r="C485" s="85" t="s">
        <v>372</v>
      </c>
      <c r="D485" s="86" t="s">
        <v>96</v>
      </c>
      <c r="E485" s="84" t="s">
        <v>18</v>
      </c>
      <c r="F485" s="86" t="s">
        <v>27</v>
      </c>
      <c r="G485" s="86" t="s">
        <v>28</v>
      </c>
      <c r="H485" s="86" t="s">
        <v>46</v>
      </c>
      <c r="I485" s="86" t="s">
        <v>49</v>
      </c>
      <c r="J485" s="86" t="s">
        <v>110</v>
      </c>
      <c r="K485" s="86">
        <v>1</v>
      </c>
      <c r="L485" s="86" t="s">
        <v>50</v>
      </c>
      <c r="M485" s="86"/>
      <c r="N485" s="86"/>
      <c r="O485" s="81" t="s">
        <v>1560</v>
      </c>
      <c r="P485" s="90" t="s">
        <v>908</v>
      </c>
      <c r="Q485" s="97" t="s">
        <v>2897</v>
      </c>
      <c r="R485" s="97" t="s">
        <v>2932</v>
      </c>
      <c r="S485" s="98" t="s">
        <v>2933</v>
      </c>
      <c r="T485" s="99"/>
    </row>
    <row r="486" spans="1:20" ht="79.2">
      <c r="A486" s="81">
        <v>481</v>
      </c>
      <c r="B486" s="82" t="s">
        <v>1561</v>
      </c>
      <c r="C486" s="85" t="s">
        <v>794</v>
      </c>
      <c r="D486" s="86" t="s">
        <v>96</v>
      </c>
      <c r="E486" s="84" t="s">
        <v>18</v>
      </c>
      <c r="F486" s="86" t="s">
        <v>27</v>
      </c>
      <c r="G486" s="86" t="s">
        <v>28</v>
      </c>
      <c r="H486" s="86" t="s">
        <v>42</v>
      </c>
      <c r="I486" s="86" t="s">
        <v>49</v>
      </c>
      <c r="J486" s="86" t="s">
        <v>110</v>
      </c>
      <c r="K486" s="86">
        <v>1</v>
      </c>
      <c r="L486" s="86" t="s">
        <v>50</v>
      </c>
      <c r="M486" s="86"/>
      <c r="N486" s="86"/>
      <c r="O486" s="81" t="s">
        <v>1561</v>
      </c>
      <c r="P486" s="90" t="s">
        <v>908</v>
      </c>
      <c r="Q486" s="97" t="s">
        <v>2934</v>
      </c>
      <c r="R486" s="97" t="s">
        <v>2935</v>
      </c>
      <c r="S486" s="98"/>
      <c r="T486" s="99"/>
    </row>
    <row r="487" spans="1:20" ht="52.8">
      <c r="A487" s="81">
        <v>482</v>
      </c>
      <c r="B487" s="82" t="s">
        <v>1562</v>
      </c>
      <c r="C487" s="85" t="s">
        <v>832</v>
      </c>
      <c r="D487" s="86" t="s">
        <v>96</v>
      </c>
      <c r="E487" s="84" t="s">
        <v>18</v>
      </c>
      <c r="F487" s="86" t="s">
        <v>27</v>
      </c>
      <c r="G487" s="86" t="s">
        <v>28</v>
      </c>
      <c r="H487" s="86" t="s">
        <v>45</v>
      </c>
      <c r="I487" s="86" t="s">
        <v>49</v>
      </c>
      <c r="J487" s="86" t="s">
        <v>110</v>
      </c>
      <c r="K487" s="86">
        <v>1</v>
      </c>
      <c r="L487" s="86" t="s">
        <v>50</v>
      </c>
      <c r="M487" s="86"/>
      <c r="N487" s="86"/>
      <c r="O487" s="81" t="s">
        <v>1562</v>
      </c>
      <c r="P487" s="90" t="s">
        <v>908</v>
      </c>
      <c r="Q487" s="97" t="s">
        <v>1472</v>
      </c>
      <c r="R487" s="97" t="s">
        <v>2936</v>
      </c>
      <c r="S487" s="98"/>
      <c r="T487" s="99"/>
    </row>
    <row r="488" spans="1:20" ht="26.4">
      <c r="A488" s="81">
        <v>483</v>
      </c>
      <c r="B488" s="82" t="s">
        <v>1563</v>
      </c>
      <c r="C488" s="85" t="s">
        <v>857</v>
      </c>
      <c r="D488" s="86" t="s">
        <v>96</v>
      </c>
      <c r="E488" s="84" t="s">
        <v>18</v>
      </c>
      <c r="F488" s="86" t="s">
        <v>27</v>
      </c>
      <c r="G488" s="86" t="s">
        <v>28</v>
      </c>
      <c r="H488" s="86" t="s">
        <v>47</v>
      </c>
      <c r="I488" s="86" t="s">
        <v>49</v>
      </c>
      <c r="J488" s="86" t="s">
        <v>110</v>
      </c>
      <c r="K488" s="86">
        <v>1</v>
      </c>
      <c r="L488" s="86" t="s">
        <v>50</v>
      </c>
      <c r="M488" s="86"/>
      <c r="N488" s="86"/>
      <c r="O488" s="81" t="s">
        <v>1563</v>
      </c>
      <c r="P488" s="90" t="s">
        <v>908</v>
      </c>
      <c r="Q488" s="97" t="s">
        <v>2862</v>
      </c>
      <c r="R488" s="97" t="s">
        <v>2937</v>
      </c>
      <c r="S488" s="98"/>
      <c r="T488" s="99"/>
    </row>
    <row r="489" spans="1:20" ht="79.2">
      <c r="A489" s="81">
        <v>484</v>
      </c>
      <c r="B489" s="82" t="s">
        <v>1564</v>
      </c>
      <c r="C489" s="85" t="s">
        <v>373</v>
      </c>
      <c r="D489" s="86" t="s">
        <v>95</v>
      </c>
      <c r="E489" s="84" t="s">
        <v>18</v>
      </c>
      <c r="F489" s="86" t="s">
        <v>27</v>
      </c>
      <c r="G489" s="86" t="s">
        <v>30</v>
      </c>
      <c r="H489" s="86" t="s">
        <v>45</v>
      </c>
      <c r="I489" s="86" t="s">
        <v>49</v>
      </c>
      <c r="J489" s="86" t="s">
        <v>110</v>
      </c>
      <c r="K489" s="86">
        <v>1</v>
      </c>
      <c r="L489" s="86" t="s">
        <v>67</v>
      </c>
      <c r="M489" s="86"/>
      <c r="N489" s="86"/>
      <c r="O489" s="81" t="s">
        <v>1564</v>
      </c>
      <c r="P489" s="90" t="s">
        <v>908</v>
      </c>
      <c r="Q489" s="97" t="s">
        <v>2938</v>
      </c>
      <c r="R489" s="97" t="s">
        <v>2939</v>
      </c>
      <c r="S489" s="98" t="s">
        <v>2940</v>
      </c>
      <c r="T489" s="99"/>
    </row>
    <row r="490" spans="1:20" ht="92.4">
      <c r="A490" s="81">
        <v>485</v>
      </c>
      <c r="B490" s="82" t="s">
        <v>1565</v>
      </c>
      <c r="C490" s="85" t="s">
        <v>374</v>
      </c>
      <c r="D490" s="86" t="s">
        <v>96</v>
      </c>
      <c r="E490" s="84" t="s">
        <v>18</v>
      </c>
      <c r="F490" s="86" t="s">
        <v>27</v>
      </c>
      <c r="G490" s="86" t="s">
        <v>30</v>
      </c>
      <c r="H490" s="86" t="s">
        <v>45</v>
      </c>
      <c r="I490" s="86" t="s">
        <v>49</v>
      </c>
      <c r="J490" s="86" t="s">
        <v>110</v>
      </c>
      <c r="K490" s="86">
        <v>1</v>
      </c>
      <c r="L490" s="86" t="s">
        <v>50</v>
      </c>
      <c r="M490" s="86"/>
      <c r="N490" s="86"/>
      <c r="O490" s="81" t="s">
        <v>1565</v>
      </c>
      <c r="P490" s="90" t="s">
        <v>908</v>
      </c>
      <c r="Q490" s="97" t="s">
        <v>2941</v>
      </c>
      <c r="R490" s="97" t="s">
        <v>2942</v>
      </c>
      <c r="S490" s="98"/>
      <c r="T490" s="99"/>
    </row>
    <row r="491" spans="1:20" ht="79.2">
      <c r="A491" s="81">
        <v>486</v>
      </c>
      <c r="B491" s="82" t="s">
        <v>1566</v>
      </c>
      <c r="C491" s="85" t="s">
        <v>375</v>
      </c>
      <c r="D491" s="86" t="s">
        <v>97</v>
      </c>
      <c r="E491" s="84" t="s">
        <v>18</v>
      </c>
      <c r="F491" s="86" t="s">
        <v>27</v>
      </c>
      <c r="G491" s="86" t="s">
        <v>30</v>
      </c>
      <c r="H491" s="86" t="s">
        <v>45</v>
      </c>
      <c r="I491" s="86" t="s">
        <v>49</v>
      </c>
      <c r="J491" s="86" t="s">
        <v>110</v>
      </c>
      <c r="K491" s="86">
        <v>1</v>
      </c>
      <c r="L491" s="86" t="s">
        <v>50</v>
      </c>
      <c r="M491" s="86"/>
      <c r="N491" s="86"/>
      <c r="O491" s="81" t="s">
        <v>1566</v>
      </c>
      <c r="P491" s="90" t="s">
        <v>908</v>
      </c>
      <c r="Q491" s="97" t="s">
        <v>2938</v>
      </c>
      <c r="R491" s="97" t="s">
        <v>2943</v>
      </c>
      <c r="S491" s="98" t="s">
        <v>2944</v>
      </c>
      <c r="T491" s="99"/>
    </row>
    <row r="492" spans="1:20" ht="66">
      <c r="A492" s="81">
        <v>487</v>
      </c>
      <c r="B492" s="82" t="s">
        <v>1567</v>
      </c>
      <c r="C492" s="85" t="s">
        <v>373</v>
      </c>
      <c r="D492" s="86" t="s">
        <v>95</v>
      </c>
      <c r="E492" s="84" t="s">
        <v>18</v>
      </c>
      <c r="F492" s="86" t="s">
        <v>27</v>
      </c>
      <c r="G492" s="86" t="s">
        <v>30</v>
      </c>
      <c r="H492" s="86" t="s">
        <v>45</v>
      </c>
      <c r="I492" s="86" t="s">
        <v>49</v>
      </c>
      <c r="J492" s="86" t="s">
        <v>110</v>
      </c>
      <c r="K492" s="86">
        <v>1</v>
      </c>
      <c r="L492" s="86" t="s">
        <v>50</v>
      </c>
      <c r="M492" s="86"/>
      <c r="N492" s="86"/>
      <c r="O492" s="81" t="s">
        <v>1567</v>
      </c>
      <c r="P492" s="90" t="s">
        <v>908</v>
      </c>
      <c r="Q492" s="97" t="s">
        <v>2938</v>
      </c>
      <c r="R492" s="97" t="s">
        <v>2945</v>
      </c>
      <c r="S492" s="98" t="s">
        <v>2940</v>
      </c>
      <c r="T492" s="99"/>
    </row>
    <row r="493" spans="1:20" ht="92.4">
      <c r="A493" s="81">
        <v>488</v>
      </c>
      <c r="B493" s="82" t="s">
        <v>1568</v>
      </c>
      <c r="C493" s="85" t="s">
        <v>373</v>
      </c>
      <c r="D493" s="86" t="s">
        <v>95</v>
      </c>
      <c r="E493" s="84" t="s">
        <v>18</v>
      </c>
      <c r="F493" s="86" t="s">
        <v>27</v>
      </c>
      <c r="G493" s="86" t="s">
        <v>30</v>
      </c>
      <c r="H493" s="86" t="s">
        <v>45</v>
      </c>
      <c r="I493" s="86" t="s">
        <v>49</v>
      </c>
      <c r="J493" s="86" t="s">
        <v>110</v>
      </c>
      <c r="K493" s="86">
        <v>1</v>
      </c>
      <c r="L493" s="86" t="s">
        <v>50</v>
      </c>
      <c r="M493" s="86"/>
      <c r="N493" s="86"/>
      <c r="O493" s="81" t="s">
        <v>1568</v>
      </c>
      <c r="P493" s="90" t="s">
        <v>908</v>
      </c>
      <c r="Q493" s="97" t="s">
        <v>2938</v>
      </c>
      <c r="R493" s="97" t="s">
        <v>2946</v>
      </c>
      <c r="S493" s="98" t="s">
        <v>2940</v>
      </c>
      <c r="T493" s="99"/>
    </row>
    <row r="494" spans="1:20" ht="52.8">
      <c r="A494" s="81">
        <v>489</v>
      </c>
      <c r="B494" s="82" t="s">
        <v>1569</v>
      </c>
      <c r="C494" s="85" t="s">
        <v>376</v>
      </c>
      <c r="D494" s="86" t="s">
        <v>95</v>
      </c>
      <c r="E494" s="84" t="s">
        <v>18</v>
      </c>
      <c r="F494" s="86" t="s">
        <v>27</v>
      </c>
      <c r="G494" s="86" t="s">
        <v>30</v>
      </c>
      <c r="H494" s="86" t="s">
        <v>45</v>
      </c>
      <c r="I494" s="86" t="s">
        <v>49</v>
      </c>
      <c r="J494" s="86" t="s">
        <v>110</v>
      </c>
      <c r="K494" s="86">
        <v>1</v>
      </c>
      <c r="L494" s="86" t="s">
        <v>50</v>
      </c>
      <c r="M494" s="86"/>
      <c r="N494" s="86"/>
      <c r="O494" s="81" t="s">
        <v>1569</v>
      </c>
      <c r="P494" s="90" t="s">
        <v>908</v>
      </c>
      <c r="Q494" s="97" t="s">
        <v>2938</v>
      </c>
      <c r="R494" s="97" t="s">
        <v>2947</v>
      </c>
      <c r="S494" s="98"/>
      <c r="T494" s="99"/>
    </row>
    <row r="495" spans="1:20" ht="52.8">
      <c r="A495" s="81">
        <v>490</v>
      </c>
      <c r="B495" s="82" t="s">
        <v>1570</v>
      </c>
      <c r="C495" s="85" t="s">
        <v>377</v>
      </c>
      <c r="D495" s="86" t="s">
        <v>97</v>
      </c>
      <c r="E495" s="84" t="s">
        <v>18</v>
      </c>
      <c r="F495" s="86" t="s">
        <v>27</v>
      </c>
      <c r="G495" s="86" t="s">
        <v>30</v>
      </c>
      <c r="H495" s="86" t="s">
        <v>45</v>
      </c>
      <c r="I495" s="86" t="s">
        <v>49</v>
      </c>
      <c r="J495" s="86" t="s">
        <v>110</v>
      </c>
      <c r="K495" s="86">
        <v>1</v>
      </c>
      <c r="L495" s="86" t="s">
        <v>76</v>
      </c>
      <c r="M495" s="86"/>
      <c r="N495" s="86"/>
      <c r="O495" s="81" t="s">
        <v>1570</v>
      </c>
      <c r="P495" s="90" t="s">
        <v>908</v>
      </c>
      <c r="Q495" s="97" t="s">
        <v>2938</v>
      </c>
      <c r="R495" s="97" t="s">
        <v>2948</v>
      </c>
      <c r="S495" s="98" t="s">
        <v>2949</v>
      </c>
      <c r="T495" s="99"/>
    </row>
    <row r="496" spans="1:20" ht="52.8">
      <c r="A496" s="81">
        <v>491</v>
      </c>
      <c r="B496" s="82" t="s">
        <v>1571</v>
      </c>
      <c r="C496" s="85" t="s">
        <v>375</v>
      </c>
      <c r="D496" s="86" t="s">
        <v>97</v>
      </c>
      <c r="E496" s="84" t="s">
        <v>18</v>
      </c>
      <c r="F496" s="86" t="s">
        <v>27</v>
      </c>
      <c r="G496" s="86" t="s">
        <v>30</v>
      </c>
      <c r="H496" s="86" t="s">
        <v>45</v>
      </c>
      <c r="I496" s="86" t="s">
        <v>49</v>
      </c>
      <c r="J496" s="86" t="s">
        <v>110</v>
      </c>
      <c r="K496" s="86">
        <v>1</v>
      </c>
      <c r="L496" s="86" t="s">
        <v>78</v>
      </c>
      <c r="M496" s="86"/>
      <c r="N496" s="86"/>
      <c r="O496" s="81" t="s">
        <v>1571</v>
      </c>
      <c r="P496" s="90" t="s">
        <v>908</v>
      </c>
      <c r="Q496" s="97" t="s">
        <v>2938</v>
      </c>
      <c r="R496" s="97" t="s">
        <v>2950</v>
      </c>
      <c r="S496" s="98" t="s">
        <v>2949</v>
      </c>
      <c r="T496" s="99"/>
    </row>
    <row r="497" spans="1:20" ht="52.8">
      <c r="A497" s="81">
        <v>492</v>
      </c>
      <c r="B497" s="82" t="s">
        <v>1572</v>
      </c>
      <c r="C497" s="85" t="s">
        <v>375</v>
      </c>
      <c r="D497" s="86" t="s">
        <v>97</v>
      </c>
      <c r="E497" s="84" t="s">
        <v>18</v>
      </c>
      <c r="F497" s="86" t="s">
        <v>27</v>
      </c>
      <c r="G497" s="86" t="s">
        <v>30</v>
      </c>
      <c r="H497" s="86" t="s">
        <v>45</v>
      </c>
      <c r="I497" s="86" t="s">
        <v>49</v>
      </c>
      <c r="J497" s="86" t="s">
        <v>110</v>
      </c>
      <c r="K497" s="86">
        <v>1</v>
      </c>
      <c r="L497" s="86" t="s">
        <v>50</v>
      </c>
      <c r="M497" s="86"/>
      <c r="N497" s="86"/>
      <c r="O497" s="81" t="s">
        <v>1572</v>
      </c>
      <c r="P497" s="90" t="s">
        <v>908</v>
      </c>
      <c r="Q497" s="97" t="s">
        <v>2951</v>
      </c>
      <c r="R497" s="97" t="s">
        <v>2952</v>
      </c>
      <c r="S497" s="98" t="s">
        <v>2949</v>
      </c>
      <c r="T497" s="99"/>
    </row>
    <row r="498" spans="1:20" ht="52.8">
      <c r="A498" s="81">
        <v>493</v>
      </c>
      <c r="B498" s="82" t="s">
        <v>1573</v>
      </c>
      <c r="C498" s="85" t="s">
        <v>378</v>
      </c>
      <c r="D498" s="86" t="s">
        <v>94</v>
      </c>
      <c r="E498" s="84" t="s">
        <v>18</v>
      </c>
      <c r="F498" s="86" t="s">
        <v>27</v>
      </c>
      <c r="G498" s="86" t="s">
        <v>30</v>
      </c>
      <c r="H498" s="86" t="s">
        <v>46</v>
      </c>
      <c r="I498" s="86" t="s">
        <v>49</v>
      </c>
      <c r="J498" s="86" t="s">
        <v>110</v>
      </c>
      <c r="K498" s="86">
        <v>3</v>
      </c>
      <c r="L498" s="86" t="s">
        <v>52</v>
      </c>
      <c r="M498" s="86"/>
      <c r="N498" s="86"/>
      <c r="O498" s="81" t="s">
        <v>1573</v>
      </c>
      <c r="P498" s="90" t="s">
        <v>908</v>
      </c>
      <c r="Q498" s="97" t="s">
        <v>2938</v>
      </c>
      <c r="R498" s="97" t="s">
        <v>2953</v>
      </c>
      <c r="S498" s="98" t="s">
        <v>2949</v>
      </c>
      <c r="T498" s="99"/>
    </row>
    <row r="499" spans="1:20" ht="66">
      <c r="A499" s="81">
        <v>494</v>
      </c>
      <c r="B499" s="82" t="s">
        <v>1574</v>
      </c>
      <c r="C499" s="85" t="s">
        <v>375</v>
      </c>
      <c r="D499" s="86" t="s">
        <v>97</v>
      </c>
      <c r="E499" s="84" t="s">
        <v>18</v>
      </c>
      <c r="F499" s="86" t="s">
        <v>27</v>
      </c>
      <c r="G499" s="86" t="s">
        <v>30</v>
      </c>
      <c r="H499" s="86" t="s">
        <v>46</v>
      </c>
      <c r="I499" s="86" t="s">
        <v>49</v>
      </c>
      <c r="J499" s="86" t="s">
        <v>110</v>
      </c>
      <c r="K499" s="86">
        <v>1</v>
      </c>
      <c r="L499" s="86" t="s">
        <v>50</v>
      </c>
      <c r="M499" s="86"/>
      <c r="N499" s="86"/>
      <c r="O499" s="81" t="s">
        <v>1574</v>
      </c>
      <c r="P499" s="90" t="s">
        <v>908</v>
      </c>
      <c r="Q499" s="97" t="s">
        <v>2941</v>
      </c>
      <c r="R499" s="97" t="s">
        <v>2954</v>
      </c>
      <c r="S499" s="98" t="s">
        <v>2949</v>
      </c>
      <c r="T499" s="99"/>
    </row>
    <row r="500" spans="1:20" ht="52.8">
      <c r="A500" s="81">
        <v>495</v>
      </c>
      <c r="B500" s="82" t="s">
        <v>1575</v>
      </c>
      <c r="C500" s="85" t="s">
        <v>378</v>
      </c>
      <c r="D500" s="86" t="s">
        <v>94</v>
      </c>
      <c r="E500" s="84" t="s">
        <v>18</v>
      </c>
      <c r="F500" s="86" t="s">
        <v>27</v>
      </c>
      <c r="G500" s="86" t="s">
        <v>30</v>
      </c>
      <c r="H500" s="86" t="s">
        <v>46</v>
      </c>
      <c r="I500" s="86" t="s">
        <v>49</v>
      </c>
      <c r="J500" s="86" t="s">
        <v>110</v>
      </c>
      <c r="K500" s="86">
        <v>6</v>
      </c>
      <c r="L500" s="86" t="s">
        <v>50</v>
      </c>
      <c r="M500" s="86"/>
      <c r="N500" s="86"/>
      <c r="O500" s="81" t="s">
        <v>1575</v>
      </c>
      <c r="P500" s="90" t="s">
        <v>908</v>
      </c>
      <c r="Q500" s="97" t="s">
        <v>2941</v>
      </c>
      <c r="R500" s="97" t="s">
        <v>2953</v>
      </c>
      <c r="S500" s="98" t="s">
        <v>2949</v>
      </c>
      <c r="T500" s="99"/>
    </row>
    <row r="501" spans="1:20" ht="79.2">
      <c r="A501" s="81">
        <v>496</v>
      </c>
      <c r="B501" s="82" t="s">
        <v>1576</v>
      </c>
      <c r="C501" s="85" t="s">
        <v>373</v>
      </c>
      <c r="D501" s="86" t="s">
        <v>95</v>
      </c>
      <c r="E501" s="84" t="s">
        <v>18</v>
      </c>
      <c r="F501" s="86" t="s">
        <v>27</v>
      </c>
      <c r="G501" s="86" t="s">
        <v>30</v>
      </c>
      <c r="H501" s="86" t="s">
        <v>46</v>
      </c>
      <c r="I501" s="86" t="s">
        <v>49</v>
      </c>
      <c r="J501" s="86" t="s">
        <v>110</v>
      </c>
      <c r="K501" s="86">
        <v>1</v>
      </c>
      <c r="L501" s="86" t="s">
        <v>50</v>
      </c>
      <c r="M501" s="86"/>
      <c r="N501" s="86"/>
      <c r="O501" s="81" t="s">
        <v>1576</v>
      </c>
      <c r="P501" s="90" t="s">
        <v>908</v>
      </c>
      <c r="Q501" s="97" t="s">
        <v>2938</v>
      </c>
      <c r="R501" s="97" t="s">
        <v>2955</v>
      </c>
      <c r="S501" s="98" t="s">
        <v>2949</v>
      </c>
      <c r="T501" s="99"/>
    </row>
    <row r="502" spans="1:20" ht="66">
      <c r="A502" s="81">
        <v>497</v>
      </c>
      <c r="B502" s="82" t="s">
        <v>1577</v>
      </c>
      <c r="C502" s="85" t="s">
        <v>379</v>
      </c>
      <c r="D502" s="86" t="s">
        <v>97</v>
      </c>
      <c r="E502" s="84" t="s">
        <v>18</v>
      </c>
      <c r="F502" s="86" t="s">
        <v>27</v>
      </c>
      <c r="G502" s="86" t="s">
        <v>30</v>
      </c>
      <c r="H502" s="86" t="s">
        <v>46</v>
      </c>
      <c r="I502" s="86" t="s">
        <v>49</v>
      </c>
      <c r="J502" s="86" t="s">
        <v>110</v>
      </c>
      <c r="K502" s="86">
        <v>1</v>
      </c>
      <c r="L502" s="86" t="s">
        <v>59</v>
      </c>
      <c r="M502" s="86"/>
      <c r="N502" s="86"/>
      <c r="O502" s="81" t="s">
        <v>1577</v>
      </c>
      <c r="P502" s="90" t="s">
        <v>908</v>
      </c>
      <c r="Q502" s="97" t="s">
        <v>2956</v>
      </c>
      <c r="R502" s="97" t="s">
        <v>2957</v>
      </c>
      <c r="S502" s="98" t="s">
        <v>2949</v>
      </c>
      <c r="T502" s="99"/>
    </row>
    <row r="503" spans="1:20" ht="118.8">
      <c r="A503" s="81">
        <v>498</v>
      </c>
      <c r="B503" s="82" t="s">
        <v>1578</v>
      </c>
      <c r="C503" s="85" t="s">
        <v>373</v>
      </c>
      <c r="D503" s="86" t="s">
        <v>95</v>
      </c>
      <c r="E503" s="84" t="s">
        <v>18</v>
      </c>
      <c r="F503" s="86" t="s">
        <v>27</v>
      </c>
      <c r="G503" s="86" t="s">
        <v>30</v>
      </c>
      <c r="H503" s="86" t="s">
        <v>46</v>
      </c>
      <c r="I503" s="86" t="s">
        <v>49</v>
      </c>
      <c r="J503" s="86" t="s">
        <v>110</v>
      </c>
      <c r="K503" s="86">
        <v>1</v>
      </c>
      <c r="L503" s="86" t="s">
        <v>50</v>
      </c>
      <c r="M503" s="86"/>
      <c r="N503" s="86"/>
      <c r="O503" s="81" t="s">
        <v>1578</v>
      </c>
      <c r="P503" s="90" t="s">
        <v>908</v>
      </c>
      <c r="Q503" s="97" t="s">
        <v>2951</v>
      </c>
      <c r="R503" s="97" t="s">
        <v>2958</v>
      </c>
      <c r="S503" s="98" t="s">
        <v>2949</v>
      </c>
      <c r="T503" s="99"/>
    </row>
    <row r="504" spans="1:20" ht="66">
      <c r="A504" s="81">
        <v>499</v>
      </c>
      <c r="B504" s="82" t="s">
        <v>1579</v>
      </c>
      <c r="C504" s="85" t="s">
        <v>373</v>
      </c>
      <c r="D504" s="86" t="s">
        <v>95</v>
      </c>
      <c r="E504" s="84" t="s">
        <v>18</v>
      </c>
      <c r="F504" s="86" t="s">
        <v>27</v>
      </c>
      <c r="G504" s="86" t="s">
        <v>30</v>
      </c>
      <c r="H504" s="86" t="s">
        <v>46</v>
      </c>
      <c r="I504" s="86" t="s">
        <v>49</v>
      </c>
      <c r="J504" s="86" t="s">
        <v>110</v>
      </c>
      <c r="K504" s="86">
        <v>1</v>
      </c>
      <c r="L504" s="86" t="s">
        <v>50</v>
      </c>
      <c r="M504" s="86"/>
      <c r="N504" s="86"/>
      <c r="O504" s="81" t="s">
        <v>1579</v>
      </c>
      <c r="P504" s="90" t="s">
        <v>908</v>
      </c>
      <c r="Q504" s="97" t="s">
        <v>2951</v>
      </c>
      <c r="R504" s="97" t="s">
        <v>2959</v>
      </c>
      <c r="S504" s="98"/>
      <c r="T504" s="99"/>
    </row>
    <row r="505" spans="1:20" ht="66">
      <c r="A505" s="81">
        <v>500</v>
      </c>
      <c r="B505" s="82" t="s">
        <v>1580</v>
      </c>
      <c r="C505" s="85" t="s">
        <v>373</v>
      </c>
      <c r="D505" s="86" t="s">
        <v>95</v>
      </c>
      <c r="E505" s="84" t="s">
        <v>18</v>
      </c>
      <c r="F505" s="86" t="s">
        <v>27</v>
      </c>
      <c r="G505" s="86" t="s">
        <v>30</v>
      </c>
      <c r="H505" s="86" t="s">
        <v>45</v>
      </c>
      <c r="I505" s="86" t="s">
        <v>49</v>
      </c>
      <c r="J505" s="86" t="s">
        <v>110</v>
      </c>
      <c r="K505" s="86">
        <v>1</v>
      </c>
      <c r="L505" s="86" t="s">
        <v>57</v>
      </c>
      <c r="M505" s="86"/>
      <c r="N505" s="86"/>
      <c r="O505" s="81" t="s">
        <v>1580</v>
      </c>
      <c r="P505" s="90" t="s">
        <v>908</v>
      </c>
      <c r="Q505" s="97" t="s">
        <v>2938</v>
      </c>
      <c r="R505" s="97" t="s">
        <v>2960</v>
      </c>
      <c r="S505" s="98" t="s">
        <v>2949</v>
      </c>
      <c r="T505" s="99"/>
    </row>
    <row r="506" spans="1:20" ht="52.8">
      <c r="A506" s="81">
        <v>501</v>
      </c>
      <c r="B506" s="82" t="s">
        <v>1581</v>
      </c>
      <c r="C506" s="85" t="s">
        <v>380</v>
      </c>
      <c r="D506" s="86" t="s">
        <v>95</v>
      </c>
      <c r="E506" s="84" t="s">
        <v>18</v>
      </c>
      <c r="F506" s="86" t="s">
        <v>27</v>
      </c>
      <c r="G506" s="86" t="s">
        <v>30</v>
      </c>
      <c r="H506" s="86" t="s">
        <v>45</v>
      </c>
      <c r="I506" s="86" t="s">
        <v>49</v>
      </c>
      <c r="J506" s="86" t="s">
        <v>110</v>
      </c>
      <c r="K506" s="86">
        <v>1</v>
      </c>
      <c r="L506" s="86" t="s">
        <v>57</v>
      </c>
      <c r="M506" s="86"/>
      <c r="N506" s="86"/>
      <c r="O506" s="81" t="s">
        <v>1581</v>
      </c>
      <c r="P506" s="90" t="s">
        <v>908</v>
      </c>
      <c r="Q506" s="97" t="s">
        <v>2938</v>
      </c>
      <c r="R506" s="97" t="s">
        <v>2961</v>
      </c>
      <c r="S506" s="98"/>
      <c r="T506" s="99"/>
    </row>
    <row r="507" spans="1:20" ht="52.8">
      <c r="A507" s="81">
        <v>502</v>
      </c>
      <c r="B507" s="82" t="s">
        <v>1582</v>
      </c>
      <c r="C507" s="85" t="s">
        <v>373</v>
      </c>
      <c r="D507" s="86" t="s">
        <v>95</v>
      </c>
      <c r="E507" s="84" t="s">
        <v>18</v>
      </c>
      <c r="F507" s="86" t="s">
        <v>27</v>
      </c>
      <c r="G507" s="86" t="s">
        <v>30</v>
      </c>
      <c r="H507" s="86" t="s">
        <v>47</v>
      </c>
      <c r="I507" s="86" t="s">
        <v>49</v>
      </c>
      <c r="J507" s="86" t="s">
        <v>110</v>
      </c>
      <c r="K507" s="86">
        <v>1</v>
      </c>
      <c r="L507" s="86" t="s">
        <v>72</v>
      </c>
      <c r="M507" s="86"/>
      <c r="N507" s="86"/>
      <c r="O507" s="81" t="s">
        <v>1582</v>
      </c>
      <c r="P507" s="90" t="s">
        <v>908</v>
      </c>
      <c r="Q507" s="97" t="s">
        <v>2938</v>
      </c>
      <c r="R507" s="97" t="s">
        <v>2962</v>
      </c>
      <c r="S507" s="98"/>
      <c r="T507" s="99"/>
    </row>
    <row r="508" spans="1:20" ht="39.6">
      <c r="A508" s="81">
        <v>503</v>
      </c>
      <c r="B508" s="82" t="s">
        <v>1583</v>
      </c>
      <c r="C508" s="85" t="s">
        <v>378</v>
      </c>
      <c r="D508" s="86" t="s">
        <v>94</v>
      </c>
      <c r="E508" s="84" t="s">
        <v>18</v>
      </c>
      <c r="F508" s="86" t="s">
        <v>27</v>
      </c>
      <c r="G508" s="86" t="s">
        <v>30</v>
      </c>
      <c r="H508" s="86" t="s">
        <v>47</v>
      </c>
      <c r="I508" s="86" t="s">
        <v>49</v>
      </c>
      <c r="J508" s="86" t="s">
        <v>110</v>
      </c>
      <c r="K508" s="86">
        <v>3</v>
      </c>
      <c r="L508" s="86" t="s">
        <v>50</v>
      </c>
      <c r="M508" s="86"/>
      <c r="N508" s="86"/>
      <c r="O508" s="81" t="s">
        <v>1583</v>
      </c>
      <c r="P508" s="90" t="s">
        <v>908</v>
      </c>
      <c r="Q508" s="97" t="s">
        <v>2963</v>
      </c>
      <c r="R508" s="97" t="s">
        <v>2964</v>
      </c>
      <c r="S508" s="98" t="s">
        <v>2965</v>
      </c>
      <c r="T508" s="99"/>
    </row>
    <row r="509" spans="1:20" ht="52.8">
      <c r="A509" s="81">
        <v>504</v>
      </c>
      <c r="B509" s="82" t="s">
        <v>1584</v>
      </c>
      <c r="C509" s="85" t="s">
        <v>381</v>
      </c>
      <c r="D509" s="86" t="s">
        <v>95</v>
      </c>
      <c r="E509" s="84" t="s">
        <v>18</v>
      </c>
      <c r="F509" s="86" t="s">
        <v>27</v>
      </c>
      <c r="G509" s="86" t="s">
        <v>30</v>
      </c>
      <c r="H509" s="86" t="s">
        <v>47</v>
      </c>
      <c r="I509" s="86" t="s">
        <v>49</v>
      </c>
      <c r="J509" s="86" t="s">
        <v>110</v>
      </c>
      <c r="K509" s="86">
        <v>1</v>
      </c>
      <c r="L509" s="86" t="s">
        <v>50</v>
      </c>
      <c r="M509" s="86"/>
      <c r="N509" s="86"/>
      <c r="O509" s="81" t="s">
        <v>1584</v>
      </c>
      <c r="P509" s="90" t="s">
        <v>908</v>
      </c>
      <c r="Q509" s="97" t="s">
        <v>2941</v>
      </c>
      <c r="R509" s="97" t="s">
        <v>2966</v>
      </c>
      <c r="S509" s="98"/>
      <c r="T509" s="99"/>
    </row>
    <row r="510" spans="1:20" ht="52.8">
      <c r="A510" s="81">
        <v>505</v>
      </c>
      <c r="B510" s="82" t="s">
        <v>1585</v>
      </c>
      <c r="C510" s="85" t="s">
        <v>374</v>
      </c>
      <c r="D510" s="86" t="s">
        <v>96</v>
      </c>
      <c r="E510" s="84" t="s">
        <v>18</v>
      </c>
      <c r="F510" s="86" t="s">
        <v>27</v>
      </c>
      <c r="G510" s="86" t="s">
        <v>30</v>
      </c>
      <c r="H510" s="86" t="s">
        <v>47</v>
      </c>
      <c r="I510" s="86" t="s">
        <v>49</v>
      </c>
      <c r="J510" s="86" t="s">
        <v>110</v>
      </c>
      <c r="K510" s="86">
        <v>1</v>
      </c>
      <c r="L510" s="86" t="s">
        <v>50</v>
      </c>
      <c r="M510" s="86"/>
      <c r="N510" s="86"/>
      <c r="O510" s="81" t="s">
        <v>1585</v>
      </c>
      <c r="P510" s="90" t="s">
        <v>908</v>
      </c>
      <c r="Q510" s="97" t="s">
        <v>2938</v>
      </c>
      <c r="R510" s="97" t="s">
        <v>2967</v>
      </c>
      <c r="S510" s="98"/>
      <c r="T510" s="99"/>
    </row>
    <row r="511" spans="1:20" ht="39.6">
      <c r="A511" s="81">
        <v>506</v>
      </c>
      <c r="B511" s="82" t="s">
        <v>1586</v>
      </c>
      <c r="C511" s="85" t="s">
        <v>378</v>
      </c>
      <c r="D511" s="86" t="s">
        <v>94</v>
      </c>
      <c r="E511" s="84" t="s">
        <v>18</v>
      </c>
      <c r="F511" s="86" t="s">
        <v>27</v>
      </c>
      <c r="G511" s="86" t="s">
        <v>30</v>
      </c>
      <c r="H511" s="86" t="s">
        <v>47</v>
      </c>
      <c r="I511" s="86" t="s">
        <v>49</v>
      </c>
      <c r="J511" s="86" t="s">
        <v>110</v>
      </c>
      <c r="K511" s="86">
        <v>1</v>
      </c>
      <c r="L511" s="86" t="s">
        <v>90</v>
      </c>
      <c r="M511" s="86"/>
      <c r="N511" s="86"/>
      <c r="O511" s="81" t="s">
        <v>1586</v>
      </c>
      <c r="P511" s="90" t="s">
        <v>908</v>
      </c>
      <c r="Q511" s="97" t="s">
        <v>2941</v>
      </c>
      <c r="R511" s="97" t="s">
        <v>2964</v>
      </c>
      <c r="S511" s="98"/>
      <c r="T511" s="99"/>
    </row>
    <row r="512" spans="1:20" ht="52.8">
      <c r="A512" s="81">
        <v>507</v>
      </c>
      <c r="B512" s="82" t="s">
        <v>1587</v>
      </c>
      <c r="C512" s="85" t="s">
        <v>373</v>
      </c>
      <c r="D512" s="86" t="s">
        <v>95</v>
      </c>
      <c r="E512" s="84" t="s">
        <v>18</v>
      </c>
      <c r="F512" s="86" t="s">
        <v>27</v>
      </c>
      <c r="G512" s="86" t="s">
        <v>30</v>
      </c>
      <c r="H512" s="86" t="s">
        <v>47</v>
      </c>
      <c r="I512" s="86" t="s">
        <v>49</v>
      </c>
      <c r="J512" s="86" t="s">
        <v>110</v>
      </c>
      <c r="K512" s="86">
        <v>1</v>
      </c>
      <c r="L512" s="86" t="s">
        <v>50</v>
      </c>
      <c r="M512" s="86"/>
      <c r="N512" s="86"/>
      <c r="O512" s="81" t="s">
        <v>1587</v>
      </c>
      <c r="P512" s="90" t="s">
        <v>908</v>
      </c>
      <c r="Q512" s="97" t="s">
        <v>2951</v>
      </c>
      <c r="R512" s="97" t="s">
        <v>2968</v>
      </c>
      <c r="S512" s="98" t="s">
        <v>2969</v>
      </c>
      <c r="T512" s="99"/>
    </row>
    <row r="513" spans="1:20" ht="26.4">
      <c r="A513" s="81">
        <v>508</v>
      </c>
      <c r="B513" s="82" t="s">
        <v>1588</v>
      </c>
      <c r="C513" s="85" t="s">
        <v>382</v>
      </c>
      <c r="D513" s="86" t="s">
        <v>95</v>
      </c>
      <c r="E513" s="84" t="s">
        <v>18</v>
      </c>
      <c r="F513" s="86" t="s">
        <v>27</v>
      </c>
      <c r="G513" s="86" t="s">
        <v>30</v>
      </c>
      <c r="H513" s="86" t="s">
        <v>47</v>
      </c>
      <c r="I513" s="86" t="s">
        <v>49</v>
      </c>
      <c r="J513" s="86" t="s">
        <v>110</v>
      </c>
      <c r="K513" s="86">
        <v>1</v>
      </c>
      <c r="L513" s="86" t="s">
        <v>50</v>
      </c>
      <c r="M513" s="86"/>
      <c r="N513" s="86"/>
      <c r="O513" s="81" t="s">
        <v>1588</v>
      </c>
      <c r="P513" s="90" t="s">
        <v>908</v>
      </c>
      <c r="Q513" s="97" t="s">
        <v>2970</v>
      </c>
      <c r="R513" s="97" t="s">
        <v>2971</v>
      </c>
      <c r="S513" s="98"/>
      <c r="T513" s="99"/>
    </row>
    <row r="514" spans="1:20" ht="39.6">
      <c r="A514" s="81">
        <v>509</v>
      </c>
      <c r="B514" s="82" t="s">
        <v>1589</v>
      </c>
      <c r="C514" s="85" t="s">
        <v>836</v>
      </c>
      <c r="D514" s="86" t="s">
        <v>96</v>
      </c>
      <c r="E514" s="84" t="s">
        <v>18</v>
      </c>
      <c r="F514" s="86" t="s">
        <v>27</v>
      </c>
      <c r="G514" s="86" t="s">
        <v>30</v>
      </c>
      <c r="H514" s="86" t="s">
        <v>45</v>
      </c>
      <c r="I514" s="86" t="s">
        <v>49</v>
      </c>
      <c r="J514" s="86" t="s">
        <v>110</v>
      </c>
      <c r="K514" s="86">
        <v>1</v>
      </c>
      <c r="L514" s="86" t="s">
        <v>50</v>
      </c>
      <c r="M514" s="86"/>
      <c r="N514" s="86"/>
      <c r="O514" s="81" t="s">
        <v>1589</v>
      </c>
      <c r="P514" s="90" t="s">
        <v>908</v>
      </c>
      <c r="Q514" s="97" t="s">
        <v>2972</v>
      </c>
      <c r="R514" s="97" t="s">
        <v>2973</v>
      </c>
      <c r="S514" s="98"/>
      <c r="T514" s="99"/>
    </row>
    <row r="515" spans="1:20" ht="26.4">
      <c r="A515" s="81">
        <v>510</v>
      </c>
      <c r="B515" s="82" t="s">
        <v>1590</v>
      </c>
      <c r="C515" s="85" t="s">
        <v>840</v>
      </c>
      <c r="D515" s="86" t="s">
        <v>96</v>
      </c>
      <c r="E515" s="84" t="s">
        <v>18</v>
      </c>
      <c r="F515" s="86" t="s">
        <v>27</v>
      </c>
      <c r="G515" s="86" t="s">
        <v>30</v>
      </c>
      <c r="H515" s="86" t="s">
        <v>46</v>
      </c>
      <c r="I515" s="86" t="s">
        <v>49</v>
      </c>
      <c r="J515" s="86" t="s">
        <v>110</v>
      </c>
      <c r="K515" s="86">
        <v>1</v>
      </c>
      <c r="L515" s="86" t="s">
        <v>50</v>
      </c>
      <c r="M515" s="86"/>
      <c r="N515" s="86"/>
      <c r="O515" s="81" t="s">
        <v>1590</v>
      </c>
      <c r="P515" s="90" t="s">
        <v>908</v>
      </c>
      <c r="Q515" s="97" t="s">
        <v>2974</v>
      </c>
      <c r="R515" s="97" t="s">
        <v>2975</v>
      </c>
      <c r="S515" s="98"/>
      <c r="T515" s="99"/>
    </row>
    <row r="516" spans="1:20" ht="26.4">
      <c r="A516" s="81">
        <v>511</v>
      </c>
      <c r="B516" s="82" t="s">
        <v>1591</v>
      </c>
      <c r="C516" s="85" t="s">
        <v>840</v>
      </c>
      <c r="D516" s="86" t="s">
        <v>96</v>
      </c>
      <c r="E516" s="84" t="s">
        <v>18</v>
      </c>
      <c r="F516" s="86" t="s">
        <v>27</v>
      </c>
      <c r="G516" s="86" t="s">
        <v>30</v>
      </c>
      <c r="H516" s="86" t="s">
        <v>46</v>
      </c>
      <c r="I516" s="86" t="s">
        <v>49</v>
      </c>
      <c r="J516" s="86" t="s">
        <v>110</v>
      </c>
      <c r="K516" s="86">
        <v>1</v>
      </c>
      <c r="L516" s="86" t="s">
        <v>50</v>
      </c>
      <c r="M516" s="86"/>
      <c r="N516" s="86"/>
      <c r="O516" s="81" t="s">
        <v>1591</v>
      </c>
      <c r="P516" s="90" t="s">
        <v>908</v>
      </c>
      <c r="Q516" s="97" t="s">
        <v>2976</v>
      </c>
      <c r="R516" s="97" t="s">
        <v>2977</v>
      </c>
      <c r="S516" s="98"/>
      <c r="T516" s="99"/>
    </row>
    <row r="517" spans="1:20" ht="39.6">
      <c r="A517" s="81">
        <v>512</v>
      </c>
      <c r="B517" s="82" t="s">
        <v>1592</v>
      </c>
      <c r="C517" s="85" t="s">
        <v>840</v>
      </c>
      <c r="D517" s="86" t="s">
        <v>96</v>
      </c>
      <c r="E517" s="84" t="s">
        <v>18</v>
      </c>
      <c r="F517" s="86" t="s">
        <v>27</v>
      </c>
      <c r="G517" s="86" t="s">
        <v>30</v>
      </c>
      <c r="H517" s="86" t="s">
        <v>46</v>
      </c>
      <c r="I517" s="86" t="s">
        <v>49</v>
      </c>
      <c r="J517" s="86" t="s">
        <v>110</v>
      </c>
      <c r="K517" s="86">
        <v>1</v>
      </c>
      <c r="L517" s="86" t="s">
        <v>50</v>
      </c>
      <c r="M517" s="86"/>
      <c r="N517" s="86"/>
      <c r="O517" s="81" t="s">
        <v>1592</v>
      </c>
      <c r="P517" s="90" t="s">
        <v>908</v>
      </c>
      <c r="Q517" s="97" t="s">
        <v>2978</v>
      </c>
      <c r="R517" s="97" t="s">
        <v>2979</v>
      </c>
      <c r="S517" s="98"/>
      <c r="T517" s="99"/>
    </row>
    <row r="518" spans="1:20" ht="26.4">
      <c r="A518" s="81">
        <v>513</v>
      </c>
      <c r="B518" s="82" t="s">
        <v>1593</v>
      </c>
      <c r="C518" s="85" t="s">
        <v>846</v>
      </c>
      <c r="D518" s="86" t="s">
        <v>96</v>
      </c>
      <c r="E518" s="84" t="s">
        <v>18</v>
      </c>
      <c r="F518" s="86" t="s">
        <v>27</v>
      </c>
      <c r="G518" s="86" t="s">
        <v>30</v>
      </c>
      <c r="H518" s="86" t="s">
        <v>46</v>
      </c>
      <c r="I518" s="86" t="s">
        <v>49</v>
      </c>
      <c r="J518" s="86" t="s">
        <v>110</v>
      </c>
      <c r="K518" s="86">
        <v>1</v>
      </c>
      <c r="L518" s="86" t="s">
        <v>50</v>
      </c>
      <c r="M518" s="86"/>
      <c r="N518" s="86"/>
      <c r="O518" s="81" t="s">
        <v>1593</v>
      </c>
      <c r="P518" s="90" t="s">
        <v>908</v>
      </c>
      <c r="Q518" s="97" t="s">
        <v>2976</v>
      </c>
      <c r="R518" s="97" t="s">
        <v>2980</v>
      </c>
      <c r="S518" s="98"/>
      <c r="T518" s="99"/>
    </row>
    <row r="519" spans="1:20" ht="26.4">
      <c r="A519" s="81">
        <v>514</v>
      </c>
      <c r="B519" s="82" t="s">
        <v>1594</v>
      </c>
      <c r="C519" s="85" t="s">
        <v>847</v>
      </c>
      <c r="D519" s="86" t="s">
        <v>96</v>
      </c>
      <c r="E519" s="84" t="s">
        <v>18</v>
      </c>
      <c r="F519" s="86" t="s">
        <v>27</v>
      </c>
      <c r="G519" s="86" t="s">
        <v>30</v>
      </c>
      <c r="H519" s="86" t="s">
        <v>46</v>
      </c>
      <c r="I519" s="86" t="s">
        <v>49</v>
      </c>
      <c r="J519" s="86" t="s">
        <v>110</v>
      </c>
      <c r="K519" s="86">
        <v>1</v>
      </c>
      <c r="L519" s="86" t="s">
        <v>50</v>
      </c>
      <c r="M519" s="86"/>
      <c r="N519" s="86"/>
      <c r="O519" s="81" t="s">
        <v>1594</v>
      </c>
      <c r="P519" s="90" t="s">
        <v>908</v>
      </c>
      <c r="Q519" s="97" t="s">
        <v>1263</v>
      </c>
      <c r="R519" s="97" t="s">
        <v>2981</v>
      </c>
      <c r="S519" s="98"/>
      <c r="T519" s="99"/>
    </row>
    <row r="520" spans="1:20" ht="26.4">
      <c r="A520" s="81">
        <v>515</v>
      </c>
      <c r="B520" s="82" t="s">
        <v>1595</v>
      </c>
      <c r="C520" s="85" t="s">
        <v>840</v>
      </c>
      <c r="D520" s="86" t="s">
        <v>96</v>
      </c>
      <c r="E520" s="84" t="s">
        <v>18</v>
      </c>
      <c r="F520" s="86" t="s">
        <v>27</v>
      </c>
      <c r="G520" s="86" t="s">
        <v>30</v>
      </c>
      <c r="H520" s="86" t="s">
        <v>46</v>
      </c>
      <c r="I520" s="86" t="s">
        <v>49</v>
      </c>
      <c r="J520" s="86" t="s">
        <v>110</v>
      </c>
      <c r="K520" s="86">
        <v>1</v>
      </c>
      <c r="L520" s="86" t="s">
        <v>72</v>
      </c>
      <c r="M520" s="86"/>
      <c r="N520" s="86"/>
      <c r="O520" s="81" t="s">
        <v>1595</v>
      </c>
      <c r="P520" s="90" t="s">
        <v>908</v>
      </c>
      <c r="Q520" s="97" t="s">
        <v>1263</v>
      </c>
      <c r="R520" s="97" t="s">
        <v>2982</v>
      </c>
      <c r="S520" s="98"/>
      <c r="T520" s="99"/>
    </row>
    <row r="521" spans="1:20" ht="26.4">
      <c r="A521" s="81">
        <v>516</v>
      </c>
      <c r="B521" s="82" t="s">
        <v>1596</v>
      </c>
      <c r="C521" s="85" t="s">
        <v>853</v>
      </c>
      <c r="D521" s="86" t="s">
        <v>96</v>
      </c>
      <c r="E521" s="84" t="s">
        <v>18</v>
      </c>
      <c r="F521" s="86" t="s">
        <v>27</v>
      </c>
      <c r="G521" s="86" t="s">
        <v>30</v>
      </c>
      <c r="H521" s="86" t="s">
        <v>47</v>
      </c>
      <c r="I521" s="86" t="s">
        <v>49</v>
      </c>
      <c r="J521" s="86" t="s">
        <v>110</v>
      </c>
      <c r="K521" s="86">
        <v>1</v>
      </c>
      <c r="L521" s="86" t="s">
        <v>50</v>
      </c>
      <c r="M521" s="86"/>
      <c r="N521" s="86"/>
      <c r="O521" s="81" t="s">
        <v>1596</v>
      </c>
      <c r="P521" s="90" t="s">
        <v>908</v>
      </c>
      <c r="Q521" s="97" t="s">
        <v>1168</v>
      </c>
      <c r="R521" s="97" t="s">
        <v>2983</v>
      </c>
      <c r="S521" s="98"/>
      <c r="T521" s="99"/>
    </row>
    <row r="522" spans="1:20" ht="55.2">
      <c r="A522" s="87">
        <v>517</v>
      </c>
      <c r="B522" s="82" t="s">
        <v>1597</v>
      </c>
      <c r="C522" s="85" t="s">
        <v>854</v>
      </c>
      <c r="D522" s="86" t="s">
        <v>96</v>
      </c>
      <c r="E522" s="84" t="s">
        <v>18</v>
      </c>
      <c r="F522" s="86" t="s">
        <v>27</v>
      </c>
      <c r="G522" s="86" t="s">
        <v>30</v>
      </c>
      <c r="H522" s="89" t="s">
        <v>46</v>
      </c>
      <c r="I522" s="86" t="s">
        <v>49</v>
      </c>
      <c r="J522" s="86" t="s">
        <v>110</v>
      </c>
      <c r="K522" s="86">
        <v>1</v>
      </c>
      <c r="L522" s="86" t="s">
        <v>50</v>
      </c>
      <c r="M522" s="86"/>
      <c r="N522" s="86"/>
      <c r="O522" s="81" t="s">
        <v>1597</v>
      </c>
      <c r="P522" s="90" t="s">
        <v>908</v>
      </c>
      <c r="Q522" s="91" t="s">
        <v>2862</v>
      </c>
      <c r="R522" s="91" t="s">
        <v>2984</v>
      </c>
      <c r="S522" s="92"/>
      <c r="T522" s="92" t="s">
        <v>2985</v>
      </c>
    </row>
    <row r="523" spans="1:20" ht="24">
      <c r="A523" s="81">
        <v>518</v>
      </c>
      <c r="B523" s="82" t="s">
        <v>1598</v>
      </c>
      <c r="C523" s="85" t="s">
        <v>846</v>
      </c>
      <c r="D523" s="86" t="s">
        <v>96</v>
      </c>
      <c r="E523" s="84" t="s">
        <v>18</v>
      </c>
      <c r="F523" s="86" t="s">
        <v>27</v>
      </c>
      <c r="G523" s="86" t="s">
        <v>30</v>
      </c>
      <c r="H523" s="86" t="s">
        <v>47</v>
      </c>
      <c r="I523" s="86" t="s">
        <v>49</v>
      </c>
      <c r="J523" s="86" t="s">
        <v>110</v>
      </c>
      <c r="K523" s="86">
        <v>1</v>
      </c>
      <c r="L523" s="86" t="s">
        <v>50</v>
      </c>
      <c r="M523" s="86"/>
      <c r="N523" s="86"/>
      <c r="O523" s="81" t="s">
        <v>1598</v>
      </c>
      <c r="P523" s="90" t="s">
        <v>908</v>
      </c>
      <c r="Q523" s="97" t="s">
        <v>1472</v>
      </c>
      <c r="R523" s="97" t="s">
        <v>2986</v>
      </c>
      <c r="S523" s="98"/>
      <c r="T523" s="99"/>
    </row>
    <row r="524" spans="1:20" ht="26.4">
      <c r="A524" s="81">
        <v>519</v>
      </c>
      <c r="B524" s="82" t="s">
        <v>1599</v>
      </c>
      <c r="C524" s="85" t="s">
        <v>840</v>
      </c>
      <c r="D524" s="86" t="s">
        <v>96</v>
      </c>
      <c r="E524" s="84" t="s">
        <v>18</v>
      </c>
      <c r="F524" s="86" t="s">
        <v>27</v>
      </c>
      <c r="G524" s="86" t="s">
        <v>30</v>
      </c>
      <c r="H524" s="86" t="s">
        <v>47</v>
      </c>
      <c r="I524" s="86" t="s">
        <v>49</v>
      </c>
      <c r="J524" s="86" t="s">
        <v>110</v>
      </c>
      <c r="K524" s="86">
        <v>1</v>
      </c>
      <c r="L524" s="86" t="s">
        <v>57</v>
      </c>
      <c r="M524" s="86"/>
      <c r="N524" s="86"/>
      <c r="O524" s="81" t="s">
        <v>1599</v>
      </c>
      <c r="P524" s="90" t="s">
        <v>908</v>
      </c>
      <c r="Q524" s="97" t="s">
        <v>2987</v>
      </c>
      <c r="R524" s="97" t="s">
        <v>2988</v>
      </c>
      <c r="S524" s="98"/>
      <c r="T524" s="99"/>
    </row>
    <row r="525" spans="1:20" ht="24">
      <c r="A525" s="81">
        <v>520</v>
      </c>
      <c r="B525" s="82" t="s">
        <v>1600</v>
      </c>
      <c r="C525" s="85" t="s">
        <v>853</v>
      </c>
      <c r="D525" s="86" t="s">
        <v>96</v>
      </c>
      <c r="E525" s="84" t="s">
        <v>18</v>
      </c>
      <c r="F525" s="86" t="s">
        <v>27</v>
      </c>
      <c r="G525" s="86" t="s">
        <v>30</v>
      </c>
      <c r="H525" s="86" t="s">
        <v>47</v>
      </c>
      <c r="I525" s="86" t="s">
        <v>49</v>
      </c>
      <c r="J525" s="86" t="s">
        <v>110</v>
      </c>
      <c r="K525" s="86">
        <v>1</v>
      </c>
      <c r="L525" s="86" t="s">
        <v>50</v>
      </c>
      <c r="M525" s="86"/>
      <c r="N525" s="86"/>
      <c r="O525" s="81" t="s">
        <v>1600</v>
      </c>
      <c r="P525" s="90" t="s">
        <v>908</v>
      </c>
      <c r="Q525" s="97" t="s">
        <v>2987</v>
      </c>
      <c r="R525" s="97" t="s">
        <v>2989</v>
      </c>
      <c r="S525" s="98"/>
      <c r="T525" s="99"/>
    </row>
    <row r="526" spans="1:20" ht="39.6">
      <c r="A526" s="87">
        <v>521</v>
      </c>
      <c r="B526" s="88" t="s">
        <v>1601</v>
      </c>
      <c r="C526" s="85" t="s">
        <v>347</v>
      </c>
      <c r="D526" s="86" t="s">
        <v>99</v>
      </c>
      <c r="E526" s="84" t="s">
        <v>18</v>
      </c>
      <c r="F526" s="86" t="s">
        <v>19</v>
      </c>
      <c r="G526" s="86" t="s">
        <v>21</v>
      </c>
      <c r="H526" s="86" t="s">
        <v>47</v>
      </c>
      <c r="I526" s="86" t="s">
        <v>49</v>
      </c>
      <c r="J526" s="86" t="s">
        <v>110</v>
      </c>
      <c r="K526" s="86">
        <v>1</v>
      </c>
      <c r="L526" s="86" t="s">
        <v>50</v>
      </c>
      <c r="M526" s="86"/>
      <c r="N526" s="86"/>
      <c r="O526" s="81" t="s">
        <v>1601</v>
      </c>
      <c r="P526" s="90" t="s">
        <v>908</v>
      </c>
      <c r="Q526" s="97" t="s">
        <v>2990</v>
      </c>
      <c r="R526" s="97" t="s">
        <v>2991</v>
      </c>
      <c r="S526" s="98"/>
      <c r="T526" s="98" t="s">
        <v>2992</v>
      </c>
    </row>
    <row r="527" spans="1:20" ht="39.6">
      <c r="A527" s="81">
        <v>522</v>
      </c>
      <c r="B527" s="82" t="s">
        <v>1602</v>
      </c>
      <c r="C527" s="85" t="s">
        <v>348</v>
      </c>
      <c r="D527" s="86" t="s">
        <v>96</v>
      </c>
      <c r="E527" s="84" t="s">
        <v>18</v>
      </c>
      <c r="F527" s="86" t="s">
        <v>19</v>
      </c>
      <c r="G527" s="86" t="s">
        <v>21</v>
      </c>
      <c r="H527" s="86" t="s">
        <v>45</v>
      </c>
      <c r="I527" s="86" t="s">
        <v>49</v>
      </c>
      <c r="J527" s="86" t="s">
        <v>110</v>
      </c>
      <c r="K527" s="86">
        <v>1</v>
      </c>
      <c r="L527" s="86" t="s">
        <v>50</v>
      </c>
      <c r="M527" s="86"/>
      <c r="N527" s="86"/>
      <c r="O527" s="81" t="s">
        <v>1602</v>
      </c>
      <c r="P527" s="90" t="s">
        <v>908</v>
      </c>
      <c r="Q527" s="97" t="s">
        <v>2993</v>
      </c>
      <c r="R527" s="97" t="s">
        <v>2994</v>
      </c>
      <c r="S527" s="98"/>
      <c r="T527" s="99"/>
    </row>
    <row r="528" spans="1:20" ht="39.6">
      <c r="A528" s="81">
        <v>523</v>
      </c>
      <c r="B528" s="82" t="s">
        <v>1603</v>
      </c>
      <c r="C528" s="85" t="s">
        <v>348</v>
      </c>
      <c r="D528" s="86" t="s">
        <v>96</v>
      </c>
      <c r="E528" s="84" t="s">
        <v>18</v>
      </c>
      <c r="F528" s="86" t="s">
        <v>19</v>
      </c>
      <c r="G528" s="86" t="s">
        <v>21</v>
      </c>
      <c r="H528" s="86" t="s">
        <v>46</v>
      </c>
      <c r="I528" s="86" t="s">
        <v>49</v>
      </c>
      <c r="J528" s="86" t="s">
        <v>110</v>
      </c>
      <c r="K528" s="86">
        <v>4</v>
      </c>
      <c r="L528" s="86" t="s">
        <v>50</v>
      </c>
      <c r="M528" s="86"/>
      <c r="N528" s="86"/>
      <c r="O528" s="81" t="s">
        <v>1603</v>
      </c>
      <c r="P528" s="90" t="s">
        <v>908</v>
      </c>
      <c r="Q528" s="97" t="s">
        <v>2993</v>
      </c>
      <c r="R528" s="97" t="s">
        <v>2995</v>
      </c>
      <c r="S528" s="98"/>
      <c r="T528" s="99"/>
    </row>
    <row r="529" spans="1:20" ht="39.6">
      <c r="A529" s="81">
        <v>524</v>
      </c>
      <c r="B529" s="82" t="s">
        <v>1604</v>
      </c>
      <c r="C529" s="85" t="s">
        <v>348</v>
      </c>
      <c r="D529" s="86" t="s">
        <v>96</v>
      </c>
      <c r="E529" s="84" t="s">
        <v>18</v>
      </c>
      <c r="F529" s="86" t="s">
        <v>19</v>
      </c>
      <c r="G529" s="86" t="s">
        <v>21</v>
      </c>
      <c r="H529" s="86" t="s">
        <v>47</v>
      </c>
      <c r="I529" s="86" t="s">
        <v>49</v>
      </c>
      <c r="J529" s="86" t="s">
        <v>110</v>
      </c>
      <c r="K529" s="86">
        <v>1</v>
      </c>
      <c r="L529" s="86" t="s">
        <v>50</v>
      </c>
      <c r="M529" s="86"/>
      <c r="N529" s="86"/>
      <c r="O529" s="81" t="s">
        <v>1604</v>
      </c>
      <c r="P529" s="90" t="s">
        <v>908</v>
      </c>
      <c r="Q529" s="97" t="s">
        <v>2993</v>
      </c>
      <c r="R529" s="97" t="s">
        <v>2996</v>
      </c>
      <c r="S529" s="98"/>
      <c r="T529" s="99"/>
    </row>
    <row r="530" spans="1:20" ht="39.6">
      <c r="A530" s="81">
        <v>525</v>
      </c>
      <c r="B530" s="82" t="s">
        <v>1605</v>
      </c>
      <c r="C530" s="85" t="s">
        <v>349</v>
      </c>
      <c r="D530" s="86" t="s">
        <v>99</v>
      </c>
      <c r="E530" s="84" t="s">
        <v>18</v>
      </c>
      <c r="F530" s="86" t="s">
        <v>19</v>
      </c>
      <c r="G530" s="86" t="s">
        <v>21</v>
      </c>
      <c r="H530" s="86" t="s">
        <v>47</v>
      </c>
      <c r="I530" s="86" t="s">
        <v>49</v>
      </c>
      <c r="J530" s="86" t="s">
        <v>110</v>
      </c>
      <c r="K530" s="86">
        <v>4</v>
      </c>
      <c r="L530" s="86" t="s">
        <v>50</v>
      </c>
      <c r="M530" s="86"/>
      <c r="N530" s="86"/>
      <c r="O530" s="81" t="s">
        <v>1605</v>
      </c>
      <c r="P530" s="90" t="s">
        <v>908</v>
      </c>
      <c r="Q530" s="97" t="s">
        <v>2993</v>
      </c>
      <c r="R530" s="97" t="s">
        <v>2997</v>
      </c>
      <c r="S530" s="98"/>
      <c r="T530" s="99"/>
    </row>
    <row r="531" spans="1:20" ht="52.8">
      <c r="A531" s="81">
        <v>526</v>
      </c>
      <c r="B531" s="82" t="s">
        <v>1606</v>
      </c>
      <c r="C531" s="85" t="s">
        <v>349</v>
      </c>
      <c r="D531" s="86" t="s">
        <v>99</v>
      </c>
      <c r="E531" s="84" t="s">
        <v>18</v>
      </c>
      <c r="F531" s="86" t="s">
        <v>19</v>
      </c>
      <c r="G531" s="86" t="s">
        <v>21</v>
      </c>
      <c r="H531" s="86" t="s">
        <v>45</v>
      </c>
      <c r="I531" s="86" t="s">
        <v>49</v>
      </c>
      <c r="J531" s="86" t="s">
        <v>110</v>
      </c>
      <c r="K531" s="86">
        <v>1</v>
      </c>
      <c r="L531" s="86" t="s">
        <v>50</v>
      </c>
      <c r="M531" s="86"/>
      <c r="N531" s="86"/>
      <c r="O531" s="81" t="s">
        <v>1606</v>
      </c>
      <c r="P531" s="90" t="s">
        <v>908</v>
      </c>
      <c r="Q531" s="97" t="s">
        <v>2998</v>
      </c>
      <c r="R531" s="97" t="s">
        <v>2999</v>
      </c>
      <c r="S531" s="98"/>
      <c r="T531" s="99"/>
    </row>
    <row r="532" spans="1:20" ht="48">
      <c r="A532" s="81">
        <v>527</v>
      </c>
      <c r="B532" s="82" t="s">
        <v>1607</v>
      </c>
      <c r="C532" s="85" t="s">
        <v>350</v>
      </c>
      <c r="D532" s="86" t="s">
        <v>96</v>
      </c>
      <c r="E532" s="86" t="s">
        <v>18</v>
      </c>
      <c r="F532" s="86" t="s">
        <v>19</v>
      </c>
      <c r="G532" s="86" t="s">
        <v>21</v>
      </c>
      <c r="H532" s="86" t="s">
        <v>47</v>
      </c>
      <c r="I532" s="86" t="s">
        <v>49</v>
      </c>
      <c r="J532" s="86" t="s">
        <v>110</v>
      </c>
      <c r="K532" s="86">
        <v>2</v>
      </c>
      <c r="L532" s="86" t="s">
        <v>50</v>
      </c>
      <c r="M532" s="86"/>
      <c r="N532" s="86"/>
      <c r="O532" s="81" t="s">
        <v>1607</v>
      </c>
      <c r="P532" s="90" t="s">
        <v>908</v>
      </c>
      <c r="Q532" s="97" t="s">
        <v>2993</v>
      </c>
      <c r="R532" s="97" t="s">
        <v>3000</v>
      </c>
      <c r="S532" s="98" t="s">
        <v>3001</v>
      </c>
      <c r="T532" s="99"/>
    </row>
    <row r="533" spans="1:20" ht="39.6">
      <c r="A533" s="81">
        <v>528</v>
      </c>
      <c r="B533" s="82" t="s">
        <v>1608</v>
      </c>
      <c r="C533" s="85" t="s">
        <v>351</v>
      </c>
      <c r="D533" s="86" t="s">
        <v>96</v>
      </c>
      <c r="E533" s="86" t="s">
        <v>18</v>
      </c>
      <c r="F533" s="86" t="s">
        <v>19</v>
      </c>
      <c r="G533" s="86" t="s">
        <v>21</v>
      </c>
      <c r="H533" s="86" t="s">
        <v>47</v>
      </c>
      <c r="I533" s="86" t="s">
        <v>49</v>
      </c>
      <c r="J533" s="86" t="s">
        <v>110</v>
      </c>
      <c r="K533" s="86">
        <v>2</v>
      </c>
      <c r="L533" s="86" t="s">
        <v>50</v>
      </c>
      <c r="M533" s="86"/>
      <c r="N533" s="86"/>
      <c r="O533" s="81" t="s">
        <v>1608</v>
      </c>
      <c r="P533" s="90" t="s">
        <v>908</v>
      </c>
      <c r="Q533" s="97" t="s">
        <v>2993</v>
      </c>
      <c r="R533" s="97" t="s">
        <v>3002</v>
      </c>
      <c r="S533" s="98"/>
      <c r="T533" s="99"/>
    </row>
    <row r="534" spans="1:20" ht="52.8">
      <c r="A534" s="81">
        <v>529</v>
      </c>
      <c r="B534" s="82" t="s">
        <v>1609</v>
      </c>
      <c r="C534" s="85" t="s">
        <v>352</v>
      </c>
      <c r="D534" s="86" t="s">
        <v>99</v>
      </c>
      <c r="E534" s="86" t="s">
        <v>18</v>
      </c>
      <c r="F534" s="86" t="s">
        <v>19</v>
      </c>
      <c r="G534" s="86" t="s">
        <v>21</v>
      </c>
      <c r="H534" s="86" t="s">
        <v>47</v>
      </c>
      <c r="I534" s="86" t="s">
        <v>49</v>
      </c>
      <c r="J534" s="86" t="s">
        <v>110</v>
      </c>
      <c r="K534" s="86">
        <v>3</v>
      </c>
      <c r="L534" s="86" t="s">
        <v>50</v>
      </c>
      <c r="M534" s="86"/>
      <c r="N534" s="86"/>
      <c r="O534" s="81" t="s">
        <v>1609</v>
      </c>
      <c r="P534" s="90" t="s">
        <v>908</v>
      </c>
      <c r="Q534" s="97" t="s">
        <v>2998</v>
      </c>
      <c r="R534" s="97" t="s">
        <v>3003</v>
      </c>
      <c r="S534" s="98"/>
      <c r="T534" s="99"/>
    </row>
    <row r="535" spans="1:20" ht="79.2">
      <c r="A535" s="81">
        <v>530</v>
      </c>
      <c r="B535" s="82" t="s">
        <v>1610</v>
      </c>
      <c r="C535" s="85" t="s">
        <v>354</v>
      </c>
      <c r="D535" s="86" t="s">
        <v>98</v>
      </c>
      <c r="E535" s="86" t="s">
        <v>18</v>
      </c>
      <c r="F535" s="86" t="s">
        <v>19</v>
      </c>
      <c r="G535" s="86" t="s">
        <v>20</v>
      </c>
      <c r="H535" s="86" t="s">
        <v>44</v>
      </c>
      <c r="I535" s="86" t="s">
        <v>49</v>
      </c>
      <c r="J535" s="86" t="s">
        <v>110</v>
      </c>
      <c r="K535" s="86">
        <v>1</v>
      </c>
      <c r="L535" s="86" t="s">
        <v>50</v>
      </c>
      <c r="M535" s="86"/>
      <c r="N535" s="86"/>
      <c r="O535" s="81" t="s">
        <v>1610</v>
      </c>
      <c r="P535" s="90" t="s">
        <v>908</v>
      </c>
      <c r="Q535" s="97" t="s">
        <v>3004</v>
      </c>
      <c r="R535" s="97" t="s">
        <v>3005</v>
      </c>
      <c r="S535" s="98"/>
      <c r="T535" s="99"/>
    </row>
    <row r="536" spans="1:20" ht="79.2">
      <c r="A536" s="81">
        <v>531</v>
      </c>
      <c r="B536" s="82" t="s">
        <v>1611</v>
      </c>
      <c r="C536" s="85" t="s">
        <v>355</v>
      </c>
      <c r="D536" s="86" t="s">
        <v>99</v>
      </c>
      <c r="E536" s="86" t="s">
        <v>18</v>
      </c>
      <c r="F536" s="86" t="s">
        <v>19</v>
      </c>
      <c r="G536" s="86" t="s">
        <v>20</v>
      </c>
      <c r="H536" s="86" t="s">
        <v>45</v>
      </c>
      <c r="I536" s="86" t="s">
        <v>49</v>
      </c>
      <c r="J536" s="86" t="s">
        <v>110</v>
      </c>
      <c r="K536" s="86">
        <v>2</v>
      </c>
      <c r="L536" s="86" t="s">
        <v>50</v>
      </c>
      <c r="M536" s="86"/>
      <c r="N536" s="86"/>
      <c r="O536" s="81" t="s">
        <v>1611</v>
      </c>
      <c r="P536" s="90" t="s">
        <v>908</v>
      </c>
      <c r="Q536" s="97" t="s">
        <v>3006</v>
      </c>
      <c r="R536" s="97" t="s">
        <v>3007</v>
      </c>
      <c r="S536" s="98" t="s">
        <v>3008</v>
      </c>
      <c r="T536" s="99"/>
    </row>
    <row r="537" spans="1:20" ht="52.8">
      <c r="A537" s="81">
        <v>532</v>
      </c>
      <c r="B537" s="82" t="s">
        <v>1612</v>
      </c>
      <c r="C537" s="85" t="s">
        <v>355</v>
      </c>
      <c r="D537" s="86" t="s">
        <v>99</v>
      </c>
      <c r="E537" s="86" t="s">
        <v>18</v>
      </c>
      <c r="F537" s="86" t="s">
        <v>19</v>
      </c>
      <c r="G537" s="86" t="s">
        <v>20</v>
      </c>
      <c r="H537" s="86" t="s">
        <v>47</v>
      </c>
      <c r="I537" s="86" t="s">
        <v>49</v>
      </c>
      <c r="J537" s="86" t="s">
        <v>110</v>
      </c>
      <c r="K537" s="86">
        <v>2</v>
      </c>
      <c r="L537" s="86" t="s">
        <v>50</v>
      </c>
      <c r="M537" s="86"/>
      <c r="N537" s="86"/>
      <c r="O537" s="81" t="s">
        <v>1612</v>
      </c>
      <c r="P537" s="90" t="s">
        <v>908</v>
      </c>
      <c r="Q537" s="97" t="s">
        <v>3009</v>
      </c>
      <c r="R537" s="97" t="s">
        <v>3010</v>
      </c>
      <c r="S537" s="98"/>
      <c r="T537" s="99"/>
    </row>
    <row r="538" spans="1:20" ht="26.4">
      <c r="A538" s="81">
        <v>533</v>
      </c>
      <c r="B538" s="82" t="s">
        <v>1613</v>
      </c>
      <c r="C538" s="85" t="s">
        <v>340</v>
      </c>
      <c r="D538" s="86" t="s">
        <v>96</v>
      </c>
      <c r="E538" s="86" t="s">
        <v>18</v>
      </c>
      <c r="F538" s="86" t="s">
        <v>19</v>
      </c>
      <c r="G538" s="86" t="s">
        <v>20</v>
      </c>
      <c r="H538" s="86" t="s">
        <v>47</v>
      </c>
      <c r="I538" s="86" t="s">
        <v>49</v>
      </c>
      <c r="J538" s="86" t="s">
        <v>110</v>
      </c>
      <c r="K538" s="86">
        <v>1</v>
      </c>
      <c r="L538" s="86" t="s">
        <v>50</v>
      </c>
      <c r="M538" s="86"/>
      <c r="N538" s="86"/>
      <c r="O538" s="81" t="s">
        <v>1613</v>
      </c>
      <c r="P538" s="90" t="s">
        <v>908</v>
      </c>
      <c r="Q538" s="97" t="s">
        <v>3011</v>
      </c>
      <c r="R538" s="97" t="s">
        <v>3012</v>
      </c>
      <c r="S538" s="98"/>
      <c r="T538" s="99"/>
    </row>
    <row r="539" spans="1:20" ht="92.4">
      <c r="A539" s="81">
        <v>534</v>
      </c>
      <c r="B539" s="82" t="s">
        <v>1614</v>
      </c>
      <c r="C539" s="85" t="s">
        <v>356</v>
      </c>
      <c r="D539" s="86" t="s">
        <v>99</v>
      </c>
      <c r="E539" s="86" t="s">
        <v>18</v>
      </c>
      <c r="F539" s="86" t="s">
        <v>19</v>
      </c>
      <c r="G539" s="86" t="s">
        <v>20</v>
      </c>
      <c r="H539" s="86" t="s">
        <v>43</v>
      </c>
      <c r="I539" s="86" t="s">
        <v>49</v>
      </c>
      <c r="J539" s="86" t="s">
        <v>110</v>
      </c>
      <c r="K539" s="86">
        <v>1</v>
      </c>
      <c r="L539" s="86" t="s">
        <v>50</v>
      </c>
      <c r="M539" s="86"/>
      <c r="N539" s="86"/>
      <c r="O539" s="81" t="s">
        <v>1614</v>
      </c>
      <c r="P539" s="90" t="s">
        <v>908</v>
      </c>
      <c r="Q539" s="97" t="s">
        <v>3013</v>
      </c>
      <c r="R539" s="97" t="s">
        <v>3014</v>
      </c>
      <c r="S539" s="98"/>
      <c r="T539" s="99"/>
    </row>
    <row r="540" spans="1:20" ht="79.2">
      <c r="A540" s="81">
        <v>535</v>
      </c>
      <c r="B540" s="82" t="s">
        <v>1615</v>
      </c>
      <c r="C540" s="85" t="s">
        <v>357</v>
      </c>
      <c r="D540" s="86" t="s">
        <v>99</v>
      </c>
      <c r="E540" s="86" t="s">
        <v>18</v>
      </c>
      <c r="F540" s="86" t="s">
        <v>19</v>
      </c>
      <c r="G540" s="86" t="s">
        <v>20</v>
      </c>
      <c r="H540" s="86" t="s">
        <v>47</v>
      </c>
      <c r="I540" s="86" t="s">
        <v>49</v>
      </c>
      <c r="J540" s="86" t="s">
        <v>110</v>
      </c>
      <c r="K540" s="86">
        <v>1</v>
      </c>
      <c r="L540" s="86" t="s">
        <v>50</v>
      </c>
      <c r="M540" s="86"/>
      <c r="N540" s="86"/>
      <c r="O540" s="81" t="s">
        <v>1615</v>
      </c>
      <c r="P540" s="90" t="s">
        <v>908</v>
      </c>
      <c r="Q540" s="97" t="s">
        <v>3015</v>
      </c>
      <c r="R540" s="97" t="s">
        <v>3016</v>
      </c>
      <c r="S540" s="98"/>
      <c r="T540" s="99"/>
    </row>
    <row r="541" spans="1:20" ht="39.6">
      <c r="A541" s="81">
        <v>536</v>
      </c>
      <c r="B541" s="82" t="s">
        <v>1616</v>
      </c>
      <c r="C541" s="85" t="s">
        <v>344</v>
      </c>
      <c r="D541" s="86" t="s">
        <v>99</v>
      </c>
      <c r="E541" s="86" t="s">
        <v>18</v>
      </c>
      <c r="F541" s="86" t="s">
        <v>19</v>
      </c>
      <c r="G541" s="86" t="s">
        <v>20</v>
      </c>
      <c r="H541" s="86" t="s">
        <v>47</v>
      </c>
      <c r="I541" s="86" t="s">
        <v>49</v>
      </c>
      <c r="J541" s="86" t="s">
        <v>110</v>
      </c>
      <c r="K541" s="86">
        <v>1</v>
      </c>
      <c r="L541" s="86" t="s">
        <v>50</v>
      </c>
      <c r="M541" s="86"/>
      <c r="N541" s="86"/>
      <c r="O541" s="81" t="s">
        <v>1616</v>
      </c>
      <c r="P541" s="90" t="s">
        <v>908</v>
      </c>
      <c r="Q541" s="97" t="s">
        <v>3017</v>
      </c>
      <c r="R541" s="97" t="s">
        <v>3018</v>
      </c>
      <c r="S541" s="98"/>
      <c r="T541" s="99"/>
    </row>
    <row r="542" spans="1:20" ht="79.2">
      <c r="A542" s="81">
        <v>537</v>
      </c>
      <c r="B542" s="82" t="s">
        <v>1617</v>
      </c>
      <c r="C542" s="85" t="s">
        <v>358</v>
      </c>
      <c r="D542" s="86" t="s">
        <v>99</v>
      </c>
      <c r="E542" s="86" t="s">
        <v>18</v>
      </c>
      <c r="F542" s="86" t="s">
        <v>19</v>
      </c>
      <c r="G542" s="86" t="s">
        <v>20</v>
      </c>
      <c r="H542" s="86" t="s">
        <v>45</v>
      </c>
      <c r="I542" s="86" t="s">
        <v>49</v>
      </c>
      <c r="J542" s="86" t="s">
        <v>110</v>
      </c>
      <c r="K542" s="86">
        <v>1</v>
      </c>
      <c r="L542" s="86" t="s">
        <v>50</v>
      </c>
      <c r="M542" s="86"/>
      <c r="N542" s="86"/>
      <c r="O542" s="81" t="s">
        <v>1617</v>
      </c>
      <c r="P542" s="90" t="s">
        <v>908</v>
      </c>
      <c r="Q542" s="97" t="s">
        <v>3019</v>
      </c>
      <c r="R542" s="97" t="s">
        <v>3020</v>
      </c>
      <c r="S542" s="98" t="s">
        <v>3021</v>
      </c>
      <c r="T542" s="99"/>
    </row>
    <row r="543" spans="1:20" ht="52.8">
      <c r="A543" s="81">
        <v>538</v>
      </c>
      <c r="B543" s="82" t="s">
        <v>1618</v>
      </c>
      <c r="C543" s="85" t="s">
        <v>359</v>
      </c>
      <c r="D543" s="86" t="s">
        <v>99</v>
      </c>
      <c r="E543" s="86" t="s">
        <v>18</v>
      </c>
      <c r="F543" s="86" t="s">
        <v>19</v>
      </c>
      <c r="G543" s="86" t="s">
        <v>20</v>
      </c>
      <c r="H543" s="86" t="s">
        <v>47</v>
      </c>
      <c r="I543" s="86" t="s">
        <v>49</v>
      </c>
      <c r="J543" s="86" t="s">
        <v>110</v>
      </c>
      <c r="K543" s="86">
        <v>2</v>
      </c>
      <c r="L543" s="86" t="s">
        <v>50</v>
      </c>
      <c r="M543" s="86"/>
      <c r="N543" s="86"/>
      <c r="O543" s="81" t="s">
        <v>1618</v>
      </c>
      <c r="P543" s="90" t="s">
        <v>908</v>
      </c>
      <c r="Q543" s="97" t="s">
        <v>3022</v>
      </c>
      <c r="R543" s="97" t="s">
        <v>3023</v>
      </c>
      <c r="S543" s="98" t="s">
        <v>3021</v>
      </c>
      <c r="T543" s="99"/>
    </row>
    <row r="544" spans="1:20" ht="79.2">
      <c r="A544" s="81">
        <v>539</v>
      </c>
      <c r="B544" s="82" t="s">
        <v>1619</v>
      </c>
      <c r="C544" s="85" t="s">
        <v>353</v>
      </c>
      <c r="D544" s="86" t="s">
        <v>99</v>
      </c>
      <c r="E544" s="86" t="s">
        <v>18</v>
      </c>
      <c r="F544" s="86" t="s">
        <v>19</v>
      </c>
      <c r="G544" s="86" t="s">
        <v>20</v>
      </c>
      <c r="H544" s="86" t="s">
        <v>45</v>
      </c>
      <c r="I544" s="86" t="s">
        <v>49</v>
      </c>
      <c r="J544" s="86" t="s">
        <v>110</v>
      </c>
      <c r="K544" s="86">
        <v>1</v>
      </c>
      <c r="L544" s="86" t="s">
        <v>50</v>
      </c>
      <c r="M544" s="86"/>
      <c r="N544" s="86"/>
      <c r="O544" s="81" t="s">
        <v>1619</v>
      </c>
      <c r="P544" s="90" t="s">
        <v>908</v>
      </c>
      <c r="Q544" s="97" t="s">
        <v>3022</v>
      </c>
      <c r="R544" s="97" t="s">
        <v>3024</v>
      </c>
      <c r="S544" s="98" t="s">
        <v>3025</v>
      </c>
      <c r="T544" s="99"/>
    </row>
    <row r="545" spans="1:20" ht="66">
      <c r="A545" s="81">
        <v>540</v>
      </c>
      <c r="B545" s="82" t="s">
        <v>1620</v>
      </c>
      <c r="C545" s="85" t="s">
        <v>353</v>
      </c>
      <c r="D545" s="86" t="s">
        <v>99</v>
      </c>
      <c r="E545" s="86" t="s">
        <v>18</v>
      </c>
      <c r="F545" s="86" t="s">
        <v>19</v>
      </c>
      <c r="G545" s="86" t="s">
        <v>20</v>
      </c>
      <c r="H545" s="86" t="s">
        <v>46</v>
      </c>
      <c r="I545" s="86" t="s">
        <v>49</v>
      </c>
      <c r="J545" s="86" t="s">
        <v>110</v>
      </c>
      <c r="K545" s="86">
        <v>1</v>
      </c>
      <c r="L545" s="86" t="s">
        <v>50</v>
      </c>
      <c r="M545" s="86"/>
      <c r="N545" s="86"/>
      <c r="O545" s="81" t="s">
        <v>1620</v>
      </c>
      <c r="P545" s="90" t="s">
        <v>908</v>
      </c>
      <c r="Q545" s="97" t="s">
        <v>3026</v>
      </c>
      <c r="R545" s="97" t="s">
        <v>3027</v>
      </c>
      <c r="S545" s="98" t="s">
        <v>3028</v>
      </c>
      <c r="T545" s="99"/>
    </row>
    <row r="546" spans="1:20" ht="79.2">
      <c r="A546" s="81">
        <v>541</v>
      </c>
      <c r="B546" s="82" t="s">
        <v>1621</v>
      </c>
      <c r="C546" s="85" t="s">
        <v>353</v>
      </c>
      <c r="D546" s="86" t="s">
        <v>96</v>
      </c>
      <c r="E546" s="86" t="s">
        <v>18</v>
      </c>
      <c r="F546" s="86" t="s">
        <v>19</v>
      </c>
      <c r="G546" s="86" t="s">
        <v>20</v>
      </c>
      <c r="H546" s="86" t="s">
        <v>47</v>
      </c>
      <c r="I546" s="86" t="s">
        <v>49</v>
      </c>
      <c r="J546" s="86" t="s">
        <v>110</v>
      </c>
      <c r="K546" s="86">
        <v>2</v>
      </c>
      <c r="L546" s="86" t="s">
        <v>50</v>
      </c>
      <c r="M546" s="86"/>
      <c r="N546" s="86"/>
      <c r="O546" s="81" t="s">
        <v>1621</v>
      </c>
      <c r="P546" s="90" t="s">
        <v>908</v>
      </c>
      <c r="Q546" s="97" t="s">
        <v>3022</v>
      </c>
      <c r="R546" s="97" t="s">
        <v>3029</v>
      </c>
      <c r="S546" s="98" t="s">
        <v>3025</v>
      </c>
      <c r="T546" s="99"/>
    </row>
    <row r="547" spans="1:20" ht="79.2">
      <c r="A547" s="81">
        <v>542</v>
      </c>
      <c r="B547" s="82" t="s">
        <v>1622</v>
      </c>
      <c r="C547" s="85" t="s">
        <v>360</v>
      </c>
      <c r="D547" s="86" t="s">
        <v>96</v>
      </c>
      <c r="E547" s="86" t="s">
        <v>18</v>
      </c>
      <c r="F547" s="86" t="s">
        <v>19</v>
      </c>
      <c r="G547" s="86" t="s">
        <v>20</v>
      </c>
      <c r="H547" s="86" t="s">
        <v>45</v>
      </c>
      <c r="I547" s="86" t="s">
        <v>49</v>
      </c>
      <c r="J547" s="86" t="s">
        <v>110</v>
      </c>
      <c r="K547" s="86">
        <v>1</v>
      </c>
      <c r="L547" s="86" t="s">
        <v>50</v>
      </c>
      <c r="M547" s="86"/>
      <c r="N547" s="86"/>
      <c r="O547" s="81" t="s">
        <v>1622</v>
      </c>
      <c r="P547" s="90" t="s">
        <v>908</v>
      </c>
      <c r="Q547" s="97" t="s">
        <v>3030</v>
      </c>
      <c r="R547" s="97" t="s">
        <v>3031</v>
      </c>
      <c r="S547" s="98" t="s">
        <v>3032</v>
      </c>
      <c r="T547" s="99"/>
    </row>
    <row r="548" spans="1:20" ht="105.6">
      <c r="A548" s="81">
        <v>543</v>
      </c>
      <c r="B548" s="82" t="s">
        <v>1623</v>
      </c>
      <c r="C548" s="85" t="s">
        <v>360</v>
      </c>
      <c r="D548" s="86" t="s">
        <v>96</v>
      </c>
      <c r="E548" s="86" t="s">
        <v>18</v>
      </c>
      <c r="F548" s="86" t="s">
        <v>19</v>
      </c>
      <c r="G548" s="86" t="s">
        <v>20</v>
      </c>
      <c r="H548" s="86" t="s">
        <v>46</v>
      </c>
      <c r="I548" s="86" t="s">
        <v>49</v>
      </c>
      <c r="J548" s="86" t="s">
        <v>110</v>
      </c>
      <c r="K548" s="86">
        <v>1</v>
      </c>
      <c r="L548" s="86" t="s">
        <v>50</v>
      </c>
      <c r="M548" s="86"/>
      <c r="N548" s="86"/>
      <c r="O548" s="81" t="s">
        <v>1623</v>
      </c>
      <c r="P548" s="90" t="s">
        <v>908</v>
      </c>
      <c r="Q548" s="97" t="s">
        <v>3033</v>
      </c>
      <c r="R548" s="97" t="s">
        <v>3034</v>
      </c>
      <c r="S548" s="98" t="s">
        <v>3035</v>
      </c>
      <c r="T548" s="99"/>
    </row>
    <row r="549" spans="1:20" ht="79.2">
      <c r="A549" s="81">
        <v>544</v>
      </c>
      <c r="B549" s="82" t="s">
        <v>1624</v>
      </c>
      <c r="C549" s="85" t="s">
        <v>360</v>
      </c>
      <c r="D549" s="86" t="s">
        <v>96</v>
      </c>
      <c r="E549" s="86" t="s">
        <v>18</v>
      </c>
      <c r="F549" s="86" t="s">
        <v>19</v>
      </c>
      <c r="G549" s="86" t="s">
        <v>20</v>
      </c>
      <c r="H549" s="86" t="s">
        <v>47</v>
      </c>
      <c r="I549" s="86" t="s">
        <v>49</v>
      </c>
      <c r="J549" s="86" t="s">
        <v>110</v>
      </c>
      <c r="K549" s="86">
        <v>2</v>
      </c>
      <c r="L549" s="86" t="s">
        <v>50</v>
      </c>
      <c r="M549" s="86"/>
      <c r="N549" s="86"/>
      <c r="O549" s="81" t="s">
        <v>1624</v>
      </c>
      <c r="P549" s="90" t="s">
        <v>908</v>
      </c>
      <c r="Q549" s="97" t="s">
        <v>3036</v>
      </c>
      <c r="R549" s="97" t="s">
        <v>3037</v>
      </c>
      <c r="S549" s="98" t="s">
        <v>3038</v>
      </c>
      <c r="T549" s="99"/>
    </row>
    <row r="550" spans="1:20" ht="105.6">
      <c r="A550" s="81">
        <v>545</v>
      </c>
      <c r="B550" s="82" t="s">
        <v>1625</v>
      </c>
      <c r="C550" s="85" t="s">
        <v>361</v>
      </c>
      <c r="D550" s="86" t="s">
        <v>98</v>
      </c>
      <c r="E550" s="86" t="s">
        <v>18</v>
      </c>
      <c r="F550" s="86" t="s">
        <v>19</v>
      </c>
      <c r="G550" s="86" t="s">
        <v>20</v>
      </c>
      <c r="H550" s="86" t="s">
        <v>45</v>
      </c>
      <c r="I550" s="86" t="s">
        <v>49</v>
      </c>
      <c r="J550" s="86" t="s">
        <v>110</v>
      </c>
      <c r="K550" s="86">
        <v>2</v>
      </c>
      <c r="L550" s="86" t="s">
        <v>50</v>
      </c>
      <c r="M550" s="86"/>
      <c r="N550" s="86"/>
      <c r="O550" s="81" t="s">
        <v>1625</v>
      </c>
      <c r="P550" s="90" t="s">
        <v>908</v>
      </c>
      <c r="Q550" s="97" t="s">
        <v>3039</v>
      </c>
      <c r="R550" s="97" t="s">
        <v>3040</v>
      </c>
      <c r="S550" s="98" t="s">
        <v>3032</v>
      </c>
      <c r="T550" s="99"/>
    </row>
    <row r="551" spans="1:20" ht="105.6">
      <c r="A551" s="81">
        <v>546</v>
      </c>
      <c r="B551" s="82" t="s">
        <v>1626</v>
      </c>
      <c r="C551" s="85" t="s">
        <v>361</v>
      </c>
      <c r="D551" s="86" t="s">
        <v>98</v>
      </c>
      <c r="E551" s="86" t="s">
        <v>18</v>
      </c>
      <c r="F551" s="86" t="s">
        <v>19</v>
      </c>
      <c r="G551" s="86" t="s">
        <v>20</v>
      </c>
      <c r="H551" s="86" t="s">
        <v>46</v>
      </c>
      <c r="I551" s="86" t="s">
        <v>49</v>
      </c>
      <c r="J551" s="86" t="s">
        <v>110</v>
      </c>
      <c r="K551" s="86">
        <v>1</v>
      </c>
      <c r="L551" s="86" t="s">
        <v>50</v>
      </c>
      <c r="M551" s="86"/>
      <c r="N551" s="86"/>
      <c r="O551" s="81" t="s">
        <v>1626</v>
      </c>
      <c r="P551" s="90" t="s">
        <v>908</v>
      </c>
      <c r="Q551" s="97" t="s">
        <v>3039</v>
      </c>
      <c r="R551" s="97" t="s">
        <v>3041</v>
      </c>
      <c r="S551" s="98" t="s">
        <v>3042</v>
      </c>
      <c r="T551" s="99"/>
    </row>
    <row r="552" spans="1:20" ht="79.2">
      <c r="A552" s="81">
        <v>547</v>
      </c>
      <c r="B552" s="82" t="s">
        <v>1627</v>
      </c>
      <c r="C552" s="85" t="s">
        <v>361</v>
      </c>
      <c r="D552" s="86" t="s">
        <v>98</v>
      </c>
      <c r="E552" s="86" t="s">
        <v>18</v>
      </c>
      <c r="F552" s="86" t="s">
        <v>19</v>
      </c>
      <c r="G552" s="86" t="s">
        <v>20</v>
      </c>
      <c r="H552" s="86" t="s">
        <v>47</v>
      </c>
      <c r="I552" s="86" t="s">
        <v>49</v>
      </c>
      <c r="J552" s="86" t="s">
        <v>110</v>
      </c>
      <c r="K552" s="86">
        <v>2</v>
      </c>
      <c r="L552" s="86" t="s">
        <v>50</v>
      </c>
      <c r="M552" s="86"/>
      <c r="N552" s="86"/>
      <c r="O552" s="81" t="s">
        <v>1627</v>
      </c>
      <c r="P552" s="90" t="s">
        <v>908</v>
      </c>
      <c r="Q552" s="97" t="s">
        <v>3022</v>
      </c>
      <c r="R552" s="97" t="s">
        <v>3043</v>
      </c>
      <c r="S552" s="98" t="s">
        <v>3044</v>
      </c>
      <c r="T552" s="99"/>
    </row>
    <row r="553" spans="1:20" ht="52.8">
      <c r="A553" s="81">
        <v>548</v>
      </c>
      <c r="B553" s="82" t="s">
        <v>1628</v>
      </c>
      <c r="C553" s="85" t="s">
        <v>355</v>
      </c>
      <c r="D553" s="86" t="s">
        <v>99</v>
      </c>
      <c r="E553" s="86" t="s">
        <v>18</v>
      </c>
      <c r="F553" s="86" t="s">
        <v>19</v>
      </c>
      <c r="G553" s="86" t="s">
        <v>20</v>
      </c>
      <c r="H553" s="86" t="s">
        <v>47</v>
      </c>
      <c r="I553" s="86" t="s">
        <v>49</v>
      </c>
      <c r="J553" s="86" t="s">
        <v>110</v>
      </c>
      <c r="K553" s="86">
        <v>2</v>
      </c>
      <c r="L553" s="86" t="s">
        <v>50</v>
      </c>
      <c r="M553" s="86"/>
      <c r="N553" s="86"/>
      <c r="O553" s="81" t="s">
        <v>1628</v>
      </c>
      <c r="P553" s="90" t="s">
        <v>908</v>
      </c>
      <c r="Q553" s="97" t="s">
        <v>3045</v>
      </c>
      <c r="R553" s="97" t="s">
        <v>3010</v>
      </c>
      <c r="S553" s="98" t="s">
        <v>3046</v>
      </c>
      <c r="T553" s="99"/>
    </row>
    <row r="554" spans="1:20" ht="52.8">
      <c r="A554" s="81">
        <v>549</v>
      </c>
      <c r="B554" s="82" t="s">
        <v>1629</v>
      </c>
      <c r="C554" s="85" t="s">
        <v>359</v>
      </c>
      <c r="D554" s="86" t="s">
        <v>99</v>
      </c>
      <c r="E554" s="86" t="s">
        <v>18</v>
      </c>
      <c r="F554" s="86" t="s">
        <v>19</v>
      </c>
      <c r="G554" s="86" t="s">
        <v>20</v>
      </c>
      <c r="H554" s="86" t="s">
        <v>47</v>
      </c>
      <c r="I554" s="86" t="s">
        <v>49</v>
      </c>
      <c r="J554" s="86" t="s">
        <v>110</v>
      </c>
      <c r="K554" s="86">
        <v>1</v>
      </c>
      <c r="L554" s="86" t="s">
        <v>50</v>
      </c>
      <c r="M554" s="86"/>
      <c r="N554" s="86"/>
      <c r="O554" s="81" t="s">
        <v>1629</v>
      </c>
      <c r="P554" s="90" t="s">
        <v>908</v>
      </c>
      <c r="Q554" s="97" t="s">
        <v>3047</v>
      </c>
      <c r="R554" s="97" t="s">
        <v>3023</v>
      </c>
      <c r="S554" s="98"/>
      <c r="T554" s="99"/>
    </row>
    <row r="555" spans="1:20" ht="79.2">
      <c r="A555" s="81">
        <v>550</v>
      </c>
      <c r="B555" s="82" t="s">
        <v>1630</v>
      </c>
      <c r="C555" s="85" t="s">
        <v>353</v>
      </c>
      <c r="D555" s="86" t="s">
        <v>96</v>
      </c>
      <c r="E555" s="86" t="s">
        <v>18</v>
      </c>
      <c r="F555" s="86" t="s">
        <v>19</v>
      </c>
      <c r="G555" s="86" t="s">
        <v>20</v>
      </c>
      <c r="H555" s="86" t="s">
        <v>47</v>
      </c>
      <c r="I555" s="86" t="s">
        <v>49</v>
      </c>
      <c r="J555" s="86" t="s">
        <v>110</v>
      </c>
      <c r="K555" s="86">
        <v>3</v>
      </c>
      <c r="L555" s="86" t="s">
        <v>50</v>
      </c>
      <c r="M555" s="86"/>
      <c r="N555" s="86"/>
      <c r="O555" s="81" t="s">
        <v>1630</v>
      </c>
      <c r="P555" s="90" t="s">
        <v>908</v>
      </c>
      <c r="Q555" s="97" t="s">
        <v>3048</v>
      </c>
      <c r="R555" s="97" t="s">
        <v>3029</v>
      </c>
      <c r="S555" s="98" t="s">
        <v>3032</v>
      </c>
      <c r="T555" s="99"/>
    </row>
    <row r="556" spans="1:20" ht="105.6">
      <c r="A556" s="87">
        <v>551</v>
      </c>
      <c r="B556" s="88" t="s">
        <v>1631</v>
      </c>
      <c r="C556" s="85" t="s">
        <v>360</v>
      </c>
      <c r="D556" s="86" t="s">
        <v>96</v>
      </c>
      <c r="E556" s="86" t="s">
        <v>18</v>
      </c>
      <c r="F556" s="86" t="s">
        <v>19</v>
      </c>
      <c r="G556" s="86" t="s">
        <v>20</v>
      </c>
      <c r="H556" s="86" t="s">
        <v>46</v>
      </c>
      <c r="I556" s="86" t="s">
        <v>49</v>
      </c>
      <c r="J556" s="86" t="s">
        <v>110</v>
      </c>
      <c r="K556" s="86">
        <v>1</v>
      </c>
      <c r="L556" s="86" t="s">
        <v>50</v>
      </c>
      <c r="M556" s="86"/>
      <c r="N556" s="86"/>
      <c r="O556" s="81" t="s">
        <v>1631</v>
      </c>
      <c r="P556" s="90" t="s">
        <v>908</v>
      </c>
      <c r="Q556" s="97" t="s">
        <v>3049</v>
      </c>
      <c r="R556" s="97" t="s">
        <v>3034</v>
      </c>
      <c r="S556" s="98" t="s">
        <v>3035</v>
      </c>
      <c r="T556" s="98" t="s">
        <v>2835</v>
      </c>
    </row>
    <row r="557" spans="1:20" ht="79.2">
      <c r="A557" s="81">
        <v>552</v>
      </c>
      <c r="B557" s="82" t="s">
        <v>1632</v>
      </c>
      <c r="C557" s="85" t="s">
        <v>360</v>
      </c>
      <c r="D557" s="86" t="s">
        <v>96</v>
      </c>
      <c r="E557" s="86" t="s">
        <v>18</v>
      </c>
      <c r="F557" s="86" t="s">
        <v>19</v>
      </c>
      <c r="G557" s="86" t="s">
        <v>20</v>
      </c>
      <c r="H557" s="86" t="s">
        <v>47</v>
      </c>
      <c r="I557" s="86" t="s">
        <v>49</v>
      </c>
      <c r="J557" s="86" t="s">
        <v>110</v>
      </c>
      <c r="K557" s="86">
        <v>2</v>
      </c>
      <c r="L557" s="86" t="s">
        <v>50</v>
      </c>
      <c r="M557" s="86"/>
      <c r="N557" s="86"/>
      <c r="O557" s="81" t="s">
        <v>1632</v>
      </c>
      <c r="P557" s="90" t="s">
        <v>908</v>
      </c>
      <c r="Q557" s="97" t="s">
        <v>3048</v>
      </c>
      <c r="R557" s="97" t="s">
        <v>3050</v>
      </c>
      <c r="S557" s="98" t="s">
        <v>3032</v>
      </c>
      <c r="T557" s="99"/>
    </row>
    <row r="558" spans="1:20" ht="79.2">
      <c r="A558" s="81">
        <v>553</v>
      </c>
      <c r="B558" s="82" t="s">
        <v>1633</v>
      </c>
      <c r="C558" s="85" t="s">
        <v>361</v>
      </c>
      <c r="D558" s="86" t="s">
        <v>98</v>
      </c>
      <c r="E558" s="86" t="s">
        <v>18</v>
      </c>
      <c r="F558" s="86" t="s">
        <v>19</v>
      </c>
      <c r="G558" s="86" t="s">
        <v>20</v>
      </c>
      <c r="H558" s="86" t="s">
        <v>47</v>
      </c>
      <c r="I558" s="86" t="s">
        <v>49</v>
      </c>
      <c r="J558" s="86" t="s">
        <v>110</v>
      </c>
      <c r="K558" s="86">
        <v>2</v>
      </c>
      <c r="L558" s="86" t="s">
        <v>50</v>
      </c>
      <c r="M558" s="86"/>
      <c r="N558" s="86"/>
      <c r="O558" s="81" t="s">
        <v>1633</v>
      </c>
      <c r="P558" s="90" t="s">
        <v>908</v>
      </c>
      <c r="Q558" s="97" t="s">
        <v>3051</v>
      </c>
      <c r="R558" s="97" t="s">
        <v>3052</v>
      </c>
      <c r="S558" s="98" t="s">
        <v>3032</v>
      </c>
      <c r="T558" s="99"/>
    </row>
    <row r="559" spans="1:20" ht="26.4">
      <c r="A559" s="81">
        <v>554</v>
      </c>
      <c r="B559" s="82" t="s">
        <v>1634</v>
      </c>
      <c r="C559" s="85" t="s">
        <v>764</v>
      </c>
      <c r="D559" s="86" t="s">
        <v>108</v>
      </c>
      <c r="E559" s="86" t="s">
        <v>18</v>
      </c>
      <c r="F559" s="86" t="s">
        <v>19</v>
      </c>
      <c r="G559" s="86" t="s">
        <v>20</v>
      </c>
      <c r="H559" s="86" t="s">
        <v>46</v>
      </c>
      <c r="I559" s="86" t="s">
        <v>49</v>
      </c>
      <c r="J559" s="86" t="s">
        <v>110</v>
      </c>
      <c r="K559" s="86">
        <v>2</v>
      </c>
      <c r="L559" s="86" t="s">
        <v>50</v>
      </c>
      <c r="M559" s="86"/>
      <c r="N559" s="86"/>
      <c r="O559" s="81" t="s">
        <v>1634</v>
      </c>
      <c r="P559" s="90" t="s">
        <v>908</v>
      </c>
      <c r="Q559" s="97" t="s">
        <v>3053</v>
      </c>
      <c r="R559" s="97" t="s">
        <v>3054</v>
      </c>
      <c r="S559" s="98" t="s">
        <v>3055</v>
      </c>
      <c r="T559" s="99"/>
    </row>
    <row r="560" spans="1:20" ht="39.6">
      <c r="A560" s="81">
        <v>555</v>
      </c>
      <c r="B560" s="82" t="s">
        <v>1635</v>
      </c>
      <c r="C560" s="85" t="s">
        <v>764</v>
      </c>
      <c r="D560" s="86" t="s">
        <v>108</v>
      </c>
      <c r="E560" s="86" t="s">
        <v>18</v>
      </c>
      <c r="F560" s="86" t="s">
        <v>19</v>
      </c>
      <c r="G560" s="86" t="s">
        <v>20</v>
      </c>
      <c r="H560" s="86" t="s">
        <v>46</v>
      </c>
      <c r="I560" s="86" t="s">
        <v>49</v>
      </c>
      <c r="J560" s="86" t="s">
        <v>110</v>
      </c>
      <c r="K560" s="86">
        <v>1</v>
      </c>
      <c r="L560" s="86" t="s">
        <v>50</v>
      </c>
      <c r="M560" s="86"/>
      <c r="N560" s="86"/>
      <c r="O560" s="81" t="s">
        <v>1635</v>
      </c>
      <c r="P560" s="90" t="s">
        <v>908</v>
      </c>
      <c r="Q560" s="97" t="s">
        <v>3056</v>
      </c>
      <c r="R560" s="97" t="s">
        <v>3057</v>
      </c>
      <c r="S560" s="98" t="s">
        <v>3058</v>
      </c>
      <c r="T560" s="99"/>
    </row>
    <row r="561" spans="1:20" ht="39.6">
      <c r="A561" s="81">
        <v>556</v>
      </c>
      <c r="B561" s="82" t="s">
        <v>1636</v>
      </c>
      <c r="C561" s="85" t="s">
        <v>116</v>
      </c>
      <c r="D561" s="86" t="s">
        <v>96</v>
      </c>
      <c r="E561" s="86" t="s">
        <v>18</v>
      </c>
      <c r="F561" s="86" t="s">
        <v>19</v>
      </c>
      <c r="G561" s="86" t="s">
        <v>22</v>
      </c>
      <c r="H561" s="86" t="s">
        <v>42</v>
      </c>
      <c r="I561" s="86" t="s">
        <v>49</v>
      </c>
      <c r="J561" s="86" t="s">
        <v>110</v>
      </c>
      <c r="K561" s="86">
        <v>1</v>
      </c>
      <c r="L561" s="86" t="s">
        <v>50</v>
      </c>
      <c r="M561" s="86"/>
      <c r="N561" s="86"/>
      <c r="O561" s="81" t="s">
        <v>1636</v>
      </c>
      <c r="P561" s="90" t="s">
        <v>908</v>
      </c>
      <c r="Q561" s="97" t="s">
        <v>3017</v>
      </c>
      <c r="R561" s="97" t="s">
        <v>3059</v>
      </c>
      <c r="S561" s="98"/>
      <c r="T561" s="99"/>
    </row>
    <row r="562" spans="1:20" ht="39.6">
      <c r="A562" s="81">
        <v>557</v>
      </c>
      <c r="B562" s="82" t="s">
        <v>1637</v>
      </c>
      <c r="C562" s="85" t="s">
        <v>329</v>
      </c>
      <c r="D562" s="86" t="s">
        <v>96</v>
      </c>
      <c r="E562" s="86" t="s">
        <v>18</v>
      </c>
      <c r="F562" s="86" t="s">
        <v>19</v>
      </c>
      <c r="G562" s="86" t="s">
        <v>22</v>
      </c>
      <c r="H562" s="86" t="s">
        <v>44</v>
      </c>
      <c r="I562" s="86" t="s">
        <v>49</v>
      </c>
      <c r="J562" s="86" t="s">
        <v>110</v>
      </c>
      <c r="K562" s="86">
        <v>1</v>
      </c>
      <c r="L562" s="86" t="s">
        <v>50</v>
      </c>
      <c r="M562" s="86"/>
      <c r="N562" s="86"/>
      <c r="O562" s="81" t="s">
        <v>1637</v>
      </c>
      <c r="P562" s="90" t="s">
        <v>908</v>
      </c>
      <c r="Q562" s="97" t="s">
        <v>3060</v>
      </c>
      <c r="R562" s="97" t="s">
        <v>3061</v>
      </c>
      <c r="S562" s="98"/>
      <c r="T562" s="99"/>
    </row>
    <row r="563" spans="1:20" ht="26.4">
      <c r="A563" s="81">
        <v>558</v>
      </c>
      <c r="B563" s="82" t="s">
        <v>1638</v>
      </c>
      <c r="C563" s="85" t="s">
        <v>330</v>
      </c>
      <c r="D563" s="86" t="s">
        <v>96</v>
      </c>
      <c r="E563" s="86" t="s">
        <v>18</v>
      </c>
      <c r="F563" s="86" t="s">
        <v>19</v>
      </c>
      <c r="G563" s="86" t="s">
        <v>22</v>
      </c>
      <c r="H563" s="86" t="s">
        <v>44</v>
      </c>
      <c r="I563" s="86" t="s">
        <v>49</v>
      </c>
      <c r="J563" s="86" t="s">
        <v>110</v>
      </c>
      <c r="K563" s="86">
        <v>1</v>
      </c>
      <c r="L563" s="86" t="s">
        <v>50</v>
      </c>
      <c r="M563" s="86"/>
      <c r="N563" s="86"/>
      <c r="O563" s="81" t="s">
        <v>1638</v>
      </c>
      <c r="P563" s="90" t="s">
        <v>908</v>
      </c>
      <c r="Q563" s="97" t="s">
        <v>3062</v>
      </c>
      <c r="R563" s="97" t="s">
        <v>3063</v>
      </c>
      <c r="S563" s="98"/>
      <c r="T563" s="99"/>
    </row>
    <row r="564" spans="1:20" ht="39.6">
      <c r="A564" s="81">
        <v>559</v>
      </c>
      <c r="B564" s="82" t="s">
        <v>1639</v>
      </c>
      <c r="C564" s="85" t="s">
        <v>331</v>
      </c>
      <c r="D564" s="86" t="s">
        <v>96</v>
      </c>
      <c r="E564" s="86" t="s">
        <v>18</v>
      </c>
      <c r="F564" s="86" t="s">
        <v>19</v>
      </c>
      <c r="G564" s="86" t="s">
        <v>22</v>
      </c>
      <c r="H564" s="86" t="s">
        <v>44</v>
      </c>
      <c r="I564" s="86" t="s">
        <v>49</v>
      </c>
      <c r="J564" s="86" t="s">
        <v>110</v>
      </c>
      <c r="K564" s="86">
        <v>1</v>
      </c>
      <c r="L564" s="86" t="s">
        <v>50</v>
      </c>
      <c r="M564" s="86"/>
      <c r="N564" s="86"/>
      <c r="O564" s="81" t="s">
        <v>1639</v>
      </c>
      <c r="P564" s="90" t="s">
        <v>908</v>
      </c>
      <c r="Q564" s="97" t="s">
        <v>3017</v>
      </c>
      <c r="R564" s="97" t="s">
        <v>3064</v>
      </c>
      <c r="S564" s="98"/>
      <c r="T564" s="99"/>
    </row>
    <row r="565" spans="1:20" ht="52.8">
      <c r="A565" s="81">
        <v>560</v>
      </c>
      <c r="B565" s="82" t="s">
        <v>1640</v>
      </c>
      <c r="C565" s="85" t="s">
        <v>332</v>
      </c>
      <c r="D565" s="86" t="s">
        <v>99</v>
      </c>
      <c r="E565" s="86" t="s">
        <v>18</v>
      </c>
      <c r="F565" s="86" t="s">
        <v>19</v>
      </c>
      <c r="G565" s="86" t="s">
        <v>22</v>
      </c>
      <c r="H565" s="86" t="s">
        <v>45</v>
      </c>
      <c r="I565" s="86" t="s">
        <v>49</v>
      </c>
      <c r="J565" s="86" t="s">
        <v>110</v>
      </c>
      <c r="K565" s="86">
        <v>2</v>
      </c>
      <c r="L565" s="86" t="s">
        <v>50</v>
      </c>
      <c r="M565" s="86"/>
      <c r="N565" s="86"/>
      <c r="O565" s="81" t="s">
        <v>1640</v>
      </c>
      <c r="P565" s="90" t="s">
        <v>908</v>
      </c>
      <c r="Q565" s="97" t="s">
        <v>3065</v>
      </c>
      <c r="R565" s="97" t="s">
        <v>3066</v>
      </c>
      <c r="S565" s="98"/>
      <c r="T565" s="99"/>
    </row>
    <row r="566" spans="1:20" ht="41.4">
      <c r="A566" s="87">
        <v>561</v>
      </c>
      <c r="B566" s="88" t="s">
        <v>1641</v>
      </c>
      <c r="C566" s="85" t="s">
        <v>333</v>
      </c>
      <c r="D566" s="86" t="s">
        <v>97</v>
      </c>
      <c r="E566" s="86" t="s">
        <v>18</v>
      </c>
      <c r="F566" s="86" t="s">
        <v>19</v>
      </c>
      <c r="G566" s="86" t="s">
        <v>22</v>
      </c>
      <c r="H566" s="86" t="s">
        <v>45</v>
      </c>
      <c r="I566" s="86" t="s">
        <v>49</v>
      </c>
      <c r="J566" s="86" t="s">
        <v>110</v>
      </c>
      <c r="K566" s="89">
        <v>4</v>
      </c>
      <c r="L566" s="86" t="s">
        <v>50</v>
      </c>
      <c r="M566" s="86"/>
      <c r="N566" s="86"/>
      <c r="O566" s="81" t="s">
        <v>1641</v>
      </c>
      <c r="P566" s="90" t="s">
        <v>908</v>
      </c>
      <c r="Q566" s="91" t="s">
        <v>3017</v>
      </c>
      <c r="R566" s="91" t="s">
        <v>3067</v>
      </c>
      <c r="S566" s="92"/>
      <c r="T566" s="92" t="s">
        <v>3068</v>
      </c>
    </row>
    <row r="567" spans="1:20" ht="39.6">
      <c r="A567" s="81">
        <v>562</v>
      </c>
      <c r="B567" s="82" t="s">
        <v>1642</v>
      </c>
      <c r="C567" s="85" t="s">
        <v>334</v>
      </c>
      <c r="D567" s="86" t="s">
        <v>97</v>
      </c>
      <c r="E567" s="86" t="s">
        <v>18</v>
      </c>
      <c r="F567" s="86" t="s">
        <v>19</v>
      </c>
      <c r="G567" s="86" t="s">
        <v>22</v>
      </c>
      <c r="H567" s="86" t="s">
        <v>45</v>
      </c>
      <c r="I567" s="86" t="s">
        <v>49</v>
      </c>
      <c r="J567" s="86" t="s">
        <v>110</v>
      </c>
      <c r="K567" s="86">
        <v>1</v>
      </c>
      <c r="L567" s="86" t="s">
        <v>50</v>
      </c>
      <c r="M567" s="86"/>
      <c r="N567" s="86"/>
      <c r="O567" s="81" t="s">
        <v>1642</v>
      </c>
      <c r="P567" s="90" t="s">
        <v>908</v>
      </c>
      <c r="Q567" s="97" t="s">
        <v>2993</v>
      </c>
      <c r="R567" s="97" t="s">
        <v>3069</v>
      </c>
      <c r="S567" s="98"/>
      <c r="T567" s="99"/>
    </row>
    <row r="568" spans="1:20" ht="39.6">
      <c r="A568" s="81">
        <v>563</v>
      </c>
      <c r="B568" s="82" t="s">
        <v>1643</v>
      </c>
      <c r="C568" s="85" t="s">
        <v>335</v>
      </c>
      <c r="D568" s="86" t="s">
        <v>97</v>
      </c>
      <c r="E568" s="86" t="s">
        <v>18</v>
      </c>
      <c r="F568" s="86" t="s">
        <v>19</v>
      </c>
      <c r="G568" s="86" t="s">
        <v>22</v>
      </c>
      <c r="H568" s="86" t="s">
        <v>45</v>
      </c>
      <c r="I568" s="86" t="s">
        <v>49</v>
      </c>
      <c r="J568" s="86" t="s">
        <v>110</v>
      </c>
      <c r="K568" s="86">
        <v>1</v>
      </c>
      <c r="L568" s="86" t="s">
        <v>50</v>
      </c>
      <c r="M568" s="86"/>
      <c r="N568" s="86"/>
      <c r="O568" s="81" t="s">
        <v>1643</v>
      </c>
      <c r="P568" s="90" t="s">
        <v>908</v>
      </c>
      <c r="Q568" s="97" t="s">
        <v>2993</v>
      </c>
      <c r="R568" s="97" t="s">
        <v>3070</v>
      </c>
      <c r="S568" s="98"/>
      <c r="T568" s="99"/>
    </row>
    <row r="569" spans="1:20" ht="52.8">
      <c r="A569" s="81">
        <v>564</v>
      </c>
      <c r="B569" s="82" t="s">
        <v>1644</v>
      </c>
      <c r="C569" s="85" t="s">
        <v>336</v>
      </c>
      <c r="D569" s="86" t="s">
        <v>99</v>
      </c>
      <c r="E569" s="86" t="s">
        <v>18</v>
      </c>
      <c r="F569" s="86" t="s">
        <v>19</v>
      </c>
      <c r="G569" s="86" t="s">
        <v>22</v>
      </c>
      <c r="H569" s="86" t="s">
        <v>45</v>
      </c>
      <c r="I569" s="86" t="s">
        <v>49</v>
      </c>
      <c r="J569" s="86" t="s">
        <v>110</v>
      </c>
      <c r="K569" s="86">
        <v>1</v>
      </c>
      <c r="L569" s="86" t="s">
        <v>50</v>
      </c>
      <c r="M569" s="86"/>
      <c r="N569" s="86"/>
      <c r="O569" s="81" t="s">
        <v>1644</v>
      </c>
      <c r="P569" s="90" t="s">
        <v>908</v>
      </c>
      <c r="Q569" s="97" t="s">
        <v>3060</v>
      </c>
      <c r="R569" s="97" t="s">
        <v>3071</v>
      </c>
      <c r="S569" s="98"/>
      <c r="T569" s="99"/>
    </row>
    <row r="570" spans="1:20" ht="39.6">
      <c r="A570" s="81">
        <v>565</v>
      </c>
      <c r="B570" s="82" t="s">
        <v>1645</v>
      </c>
      <c r="C570" s="85" t="s">
        <v>337</v>
      </c>
      <c r="D570" s="86" t="s">
        <v>96</v>
      </c>
      <c r="E570" s="86" t="s">
        <v>18</v>
      </c>
      <c r="F570" s="86" t="s">
        <v>19</v>
      </c>
      <c r="G570" s="86" t="s">
        <v>22</v>
      </c>
      <c r="H570" s="86" t="s">
        <v>45</v>
      </c>
      <c r="I570" s="86" t="s">
        <v>49</v>
      </c>
      <c r="J570" s="86" t="s">
        <v>110</v>
      </c>
      <c r="K570" s="86">
        <v>1</v>
      </c>
      <c r="L570" s="86" t="s">
        <v>50</v>
      </c>
      <c r="M570" s="86"/>
      <c r="N570" s="86"/>
      <c r="O570" s="81" t="s">
        <v>1645</v>
      </c>
      <c r="P570" s="90" t="s">
        <v>908</v>
      </c>
      <c r="Q570" s="97" t="s">
        <v>3017</v>
      </c>
      <c r="R570" s="97" t="s">
        <v>3072</v>
      </c>
      <c r="S570" s="98"/>
      <c r="T570" s="99"/>
    </row>
    <row r="571" spans="1:20" ht="39.6">
      <c r="A571" s="81">
        <v>566</v>
      </c>
      <c r="B571" s="82" t="s">
        <v>1646</v>
      </c>
      <c r="C571" s="85" t="s">
        <v>338</v>
      </c>
      <c r="D571" s="86" t="s">
        <v>97</v>
      </c>
      <c r="E571" s="86" t="s">
        <v>18</v>
      </c>
      <c r="F571" s="86" t="s">
        <v>19</v>
      </c>
      <c r="G571" s="86" t="s">
        <v>22</v>
      </c>
      <c r="H571" s="86" t="s">
        <v>46</v>
      </c>
      <c r="I571" s="86" t="s">
        <v>49</v>
      </c>
      <c r="J571" s="86" t="s">
        <v>110</v>
      </c>
      <c r="K571" s="86">
        <v>1</v>
      </c>
      <c r="L571" s="86" t="s">
        <v>50</v>
      </c>
      <c r="M571" s="86"/>
      <c r="N571" s="86"/>
      <c r="O571" s="81" t="s">
        <v>1646</v>
      </c>
      <c r="P571" s="90" t="s">
        <v>908</v>
      </c>
      <c r="Q571" s="97" t="s">
        <v>3017</v>
      </c>
      <c r="R571" s="97" t="s">
        <v>3073</v>
      </c>
      <c r="S571" s="98"/>
      <c r="T571" s="99"/>
    </row>
    <row r="572" spans="1:20" ht="27.6">
      <c r="A572" s="87">
        <v>567</v>
      </c>
      <c r="B572" s="88" t="s">
        <v>1647</v>
      </c>
      <c r="C572" s="85" t="s">
        <v>339</v>
      </c>
      <c r="D572" s="86" t="s">
        <v>97</v>
      </c>
      <c r="E572" s="86" t="s">
        <v>18</v>
      </c>
      <c r="F572" s="86" t="s">
        <v>19</v>
      </c>
      <c r="G572" s="86" t="s">
        <v>22</v>
      </c>
      <c r="H572" s="86" t="s">
        <v>46</v>
      </c>
      <c r="I572" s="86" t="s">
        <v>49</v>
      </c>
      <c r="J572" s="86" t="s">
        <v>110</v>
      </c>
      <c r="K572" s="89">
        <v>1</v>
      </c>
      <c r="L572" s="86" t="s">
        <v>50</v>
      </c>
      <c r="M572" s="86"/>
      <c r="N572" s="86"/>
      <c r="O572" s="81" t="s">
        <v>1647</v>
      </c>
      <c r="P572" s="90" t="s">
        <v>908</v>
      </c>
      <c r="Q572" s="91" t="s">
        <v>3062</v>
      </c>
      <c r="R572" s="91" t="s">
        <v>3074</v>
      </c>
      <c r="S572" s="92"/>
      <c r="T572" s="92" t="s">
        <v>3075</v>
      </c>
    </row>
    <row r="573" spans="1:20" ht="39.6">
      <c r="A573" s="81">
        <v>568</v>
      </c>
      <c r="B573" s="82" t="s">
        <v>1648</v>
      </c>
      <c r="C573" s="85" t="s">
        <v>340</v>
      </c>
      <c r="D573" s="86" t="s">
        <v>96</v>
      </c>
      <c r="E573" s="86" t="s">
        <v>18</v>
      </c>
      <c r="F573" s="86" t="s">
        <v>19</v>
      </c>
      <c r="G573" s="86" t="s">
        <v>22</v>
      </c>
      <c r="H573" s="86" t="s">
        <v>46</v>
      </c>
      <c r="I573" s="86" t="s">
        <v>49</v>
      </c>
      <c r="J573" s="86" t="s">
        <v>110</v>
      </c>
      <c r="K573" s="86">
        <v>2</v>
      </c>
      <c r="L573" s="86" t="s">
        <v>50</v>
      </c>
      <c r="M573" s="86"/>
      <c r="N573" s="86"/>
      <c r="O573" s="81" t="s">
        <v>1648</v>
      </c>
      <c r="P573" s="90" t="s">
        <v>908</v>
      </c>
      <c r="Q573" s="97" t="s">
        <v>2993</v>
      </c>
      <c r="R573" s="97" t="s">
        <v>3076</v>
      </c>
      <c r="S573" s="98"/>
      <c r="T573" s="99"/>
    </row>
    <row r="574" spans="1:20" ht="69">
      <c r="A574" s="87">
        <v>569</v>
      </c>
      <c r="B574" s="88" t="s">
        <v>1649</v>
      </c>
      <c r="C574" s="85" t="s">
        <v>333</v>
      </c>
      <c r="D574" s="86" t="s">
        <v>97</v>
      </c>
      <c r="E574" s="86" t="s">
        <v>18</v>
      </c>
      <c r="F574" s="86" t="s">
        <v>19</v>
      </c>
      <c r="G574" s="86" t="s">
        <v>22</v>
      </c>
      <c r="H574" s="86" t="s">
        <v>46</v>
      </c>
      <c r="I574" s="86" t="s">
        <v>49</v>
      </c>
      <c r="J574" s="86" t="s">
        <v>110</v>
      </c>
      <c r="K574" s="89">
        <v>1</v>
      </c>
      <c r="L574" s="86" t="s">
        <v>50</v>
      </c>
      <c r="M574" s="86"/>
      <c r="N574" s="86"/>
      <c r="O574" s="81" t="s">
        <v>1649</v>
      </c>
      <c r="P574" s="90" t="s">
        <v>908</v>
      </c>
      <c r="Q574" s="91" t="s">
        <v>3077</v>
      </c>
      <c r="R574" s="91" t="s">
        <v>3078</v>
      </c>
      <c r="S574" s="92"/>
      <c r="T574" s="92" t="s">
        <v>3075</v>
      </c>
    </row>
    <row r="575" spans="1:20" ht="39.6">
      <c r="A575" s="81">
        <v>570</v>
      </c>
      <c r="B575" s="82" t="s">
        <v>1650</v>
      </c>
      <c r="C575" s="85" t="s">
        <v>341</v>
      </c>
      <c r="D575" s="86" t="s">
        <v>97</v>
      </c>
      <c r="E575" s="86" t="s">
        <v>18</v>
      </c>
      <c r="F575" s="86" t="s">
        <v>19</v>
      </c>
      <c r="G575" s="86" t="s">
        <v>22</v>
      </c>
      <c r="H575" s="86" t="s">
        <v>46</v>
      </c>
      <c r="I575" s="86" t="s">
        <v>49</v>
      </c>
      <c r="J575" s="86" t="s">
        <v>110</v>
      </c>
      <c r="K575" s="86">
        <v>3</v>
      </c>
      <c r="L575" s="86" t="s">
        <v>50</v>
      </c>
      <c r="M575" s="86"/>
      <c r="N575" s="86"/>
      <c r="O575" s="81" t="s">
        <v>1650</v>
      </c>
      <c r="P575" s="90" t="s">
        <v>908</v>
      </c>
      <c r="Q575" s="97" t="s">
        <v>3079</v>
      </c>
      <c r="R575" s="97" t="s">
        <v>3080</v>
      </c>
      <c r="S575" s="98"/>
      <c r="T575" s="99"/>
    </row>
    <row r="576" spans="1:20" ht="41.4">
      <c r="A576" s="87">
        <v>571</v>
      </c>
      <c r="B576" s="88" t="s">
        <v>1651</v>
      </c>
      <c r="C576" s="85" t="s">
        <v>342</v>
      </c>
      <c r="D576" s="86" t="s">
        <v>97</v>
      </c>
      <c r="E576" s="86" t="s">
        <v>18</v>
      </c>
      <c r="F576" s="86" t="s">
        <v>19</v>
      </c>
      <c r="G576" s="86" t="s">
        <v>22</v>
      </c>
      <c r="H576" s="86" t="s">
        <v>46</v>
      </c>
      <c r="I576" s="86" t="s">
        <v>49</v>
      </c>
      <c r="J576" s="86" t="s">
        <v>110</v>
      </c>
      <c r="K576" s="89">
        <v>2</v>
      </c>
      <c r="L576" s="86" t="s">
        <v>50</v>
      </c>
      <c r="M576" s="86"/>
      <c r="N576" s="86"/>
      <c r="O576" s="81" t="s">
        <v>1651</v>
      </c>
      <c r="P576" s="90" t="s">
        <v>908</v>
      </c>
      <c r="Q576" s="91" t="s">
        <v>3081</v>
      </c>
      <c r="R576" s="91" t="s">
        <v>3082</v>
      </c>
      <c r="S576" s="92"/>
      <c r="T576" s="92" t="s">
        <v>3075</v>
      </c>
    </row>
    <row r="577" spans="1:20" ht="39.6">
      <c r="A577" s="81">
        <v>572</v>
      </c>
      <c r="B577" s="82" t="s">
        <v>1652</v>
      </c>
      <c r="C577" s="85" t="s">
        <v>343</v>
      </c>
      <c r="D577" s="86" t="s">
        <v>96</v>
      </c>
      <c r="E577" s="86" t="s">
        <v>18</v>
      </c>
      <c r="F577" s="86" t="s">
        <v>19</v>
      </c>
      <c r="G577" s="86" t="s">
        <v>22</v>
      </c>
      <c r="H577" s="86" t="s">
        <v>46</v>
      </c>
      <c r="I577" s="86" t="s">
        <v>49</v>
      </c>
      <c r="J577" s="86" t="s">
        <v>110</v>
      </c>
      <c r="K577" s="86">
        <v>1</v>
      </c>
      <c r="L577" s="86" t="s">
        <v>50</v>
      </c>
      <c r="M577" s="86"/>
      <c r="N577" s="86"/>
      <c r="O577" s="81" t="s">
        <v>1652</v>
      </c>
      <c r="P577" s="90" t="s">
        <v>908</v>
      </c>
      <c r="Q577" s="97" t="s">
        <v>3017</v>
      </c>
      <c r="R577" s="97" t="s">
        <v>3083</v>
      </c>
      <c r="S577" s="98"/>
      <c r="T577" s="99"/>
    </row>
    <row r="578" spans="1:20" ht="66">
      <c r="A578" s="87">
        <v>573</v>
      </c>
      <c r="B578" s="88" t="s">
        <v>1653</v>
      </c>
      <c r="C578" s="85" t="s">
        <v>344</v>
      </c>
      <c r="D578" s="86" t="s">
        <v>99</v>
      </c>
      <c r="E578" s="86" t="s">
        <v>18</v>
      </c>
      <c r="F578" s="86" t="s">
        <v>19</v>
      </c>
      <c r="G578" s="86" t="s">
        <v>22</v>
      </c>
      <c r="H578" s="86" t="s">
        <v>47</v>
      </c>
      <c r="I578" s="86" t="s">
        <v>49</v>
      </c>
      <c r="J578" s="86" t="s">
        <v>110</v>
      </c>
      <c r="K578" s="86">
        <v>1</v>
      </c>
      <c r="L578" s="86" t="s">
        <v>50</v>
      </c>
      <c r="M578" s="86"/>
      <c r="N578" s="86"/>
      <c r="O578" s="81" t="s">
        <v>1653</v>
      </c>
      <c r="P578" s="90" t="s">
        <v>908</v>
      </c>
      <c r="Q578" s="97" t="s">
        <v>3077</v>
      </c>
      <c r="R578" s="97" t="s">
        <v>3018</v>
      </c>
      <c r="S578" s="98"/>
      <c r="T578" s="98" t="s">
        <v>3084</v>
      </c>
    </row>
    <row r="579" spans="1:20" ht="26.4">
      <c r="A579" s="81">
        <v>574</v>
      </c>
      <c r="B579" s="82" t="s">
        <v>1654</v>
      </c>
      <c r="C579" s="85" t="s">
        <v>345</v>
      </c>
      <c r="D579" s="86" t="s">
        <v>97</v>
      </c>
      <c r="E579" s="86" t="s">
        <v>18</v>
      </c>
      <c r="F579" s="86" t="s">
        <v>19</v>
      </c>
      <c r="G579" s="86" t="s">
        <v>22</v>
      </c>
      <c r="H579" s="86" t="s">
        <v>47</v>
      </c>
      <c r="I579" s="86" t="s">
        <v>49</v>
      </c>
      <c r="J579" s="86" t="s">
        <v>110</v>
      </c>
      <c r="K579" s="86">
        <v>2</v>
      </c>
      <c r="L579" s="86" t="s">
        <v>50</v>
      </c>
      <c r="M579" s="86"/>
      <c r="N579" s="86"/>
      <c r="O579" s="81" t="s">
        <v>1654</v>
      </c>
      <c r="P579" s="90" t="s">
        <v>908</v>
      </c>
      <c r="Q579" s="97" t="s">
        <v>3062</v>
      </c>
      <c r="R579" s="97" t="s">
        <v>3085</v>
      </c>
      <c r="S579" s="98"/>
      <c r="T579" s="99"/>
    </row>
    <row r="580" spans="1:20" ht="39.6">
      <c r="A580" s="87">
        <v>575</v>
      </c>
      <c r="B580" s="88" t="s">
        <v>1655</v>
      </c>
      <c r="C580" s="85" t="s">
        <v>340</v>
      </c>
      <c r="D580" s="86" t="s">
        <v>96</v>
      </c>
      <c r="E580" s="86" t="s">
        <v>18</v>
      </c>
      <c r="F580" s="86" t="s">
        <v>19</v>
      </c>
      <c r="G580" s="86" t="s">
        <v>22</v>
      </c>
      <c r="H580" s="86" t="s">
        <v>47</v>
      </c>
      <c r="I580" s="86" t="s">
        <v>49</v>
      </c>
      <c r="J580" s="86" t="s">
        <v>110</v>
      </c>
      <c r="K580" s="86">
        <v>2</v>
      </c>
      <c r="L580" s="86" t="s">
        <v>50</v>
      </c>
      <c r="M580" s="86"/>
      <c r="N580" s="86"/>
      <c r="O580" s="81" t="s">
        <v>1655</v>
      </c>
      <c r="P580" s="90" t="s">
        <v>908</v>
      </c>
      <c r="Q580" s="97" t="s">
        <v>3086</v>
      </c>
      <c r="R580" s="97" t="s">
        <v>3012</v>
      </c>
      <c r="S580" s="98"/>
      <c r="T580" s="98" t="s">
        <v>3087</v>
      </c>
    </row>
    <row r="581" spans="1:20" ht="39.6">
      <c r="A581" s="81">
        <v>576</v>
      </c>
      <c r="B581" s="82" t="s">
        <v>1656</v>
      </c>
      <c r="C581" s="85" t="s">
        <v>335</v>
      </c>
      <c r="D581" s="86" t="s">
        <v>97</v>
      </c>
      <c r="E581" s="86" t="s">
        <v>18</v>
      </c>
      <c r="F581" s="86" t="s">
        <v>19</v>
      </c>
      <c r="G581" s="86" t="s">
        <v>22</v>
      </c>
      <c r="H581" s="86" t="s">
        <v>47</v>
      </c>
      <c r="I581" s="86" t="s">
        <v>49</v>
      </c>
      <c r="J581" s="86" t="s">
        <v>110</v>
      </c>
      <c r="K581" s="86">
        <v>1</v>
      </c>
      <c r="L581" s="86" t="s">
        <v>50</v>
      </c>
      <c r="M581" s="86"/>
      <c r="N581" s="86"/>
      <c r="O581" s="81" t="s">
        <v>1656</v>
      </c>
      <c r="P581" s="90" t="s">
        <v>908</v>
      </c>
      <c r="Q581" s="97" t="s">
        <v>2993</v>
      </c>
      <c r="R581" s="97" t="s">
        <v>3088</v>
      </c>
      <c r="S581" s="98"/>
      <c r="T581" s="99"/>
    </row>
    <row r="582" spans="1:20" ht="39.6">
      <c r="A582" s="81">
        <v>577</v>
      </c>
      <c r="B582" s="82" t="s">
        <v>1657</v>
      </c>
      <c r="C582" s="85" t="s">
        <v>343</v>
      </c>
      <c r="D582" s="86" t="s">
        <v>96</v>
      </c>
      <c r="E582" s="86" t="s">
        <v>18</v>
      </c>
      <c r="F582" s="86" t="s">
        <v>19</v>
      </c>
      <c r="G582" s="86" t="s">
        <v>22</v>
      </c>
      <c r="H582" s="86" t="s">
        <v>47</v>
      </c>
      <c r="I582" s="86" t="s">
        <v>49</v>
      </c>
      <c r="J582" s="86" t="s">
        <v>110</v>
      </c>
      <c r="K582" s="86">
        <v>1</v>
      </c>
      <c r="L582" s="86" t="s">
        <v>50</v>
      </c>
      <c r="M582" s="86"/>
      <c r="N582" s="86"/>
      <c r="O582" s="81" t="s">
        <v>1657</v>
      </c>
      <c r="P582" s="90" t="s">
        <v>908</v>
      </c>
      <c r="Q582" s="97" t="s">
        <v>2993</v>
      </c>
      <c r="R582" s="97" t="s">
        <v>3089</v>
      </c>
      <c r="S582" s="98"/>
      <c r="T582" s="99"/>
    </row>
    <row r="583" spans="1:20" ht="26.4">
      <c r="A583" s="81">
        <v>578</v>
      </c>
      <c r="B583" s="82" t="s">
        <v>1658</v>
      </c>
      <c r="C583" s="85" t="s">
        <v>338</v>
      </c>
      <c r="D583" s="86" t="s">
        <v>97</v>
      </c>
      <c r="E583" s="86" t="s">
        <v>18</v>
      </c>
      <c r="F583" s="86" t="s">
        <v>19</v>
      </c>
      <c r="G583" s="86" t="s">
        <v>22</v>
      </c>
      <c r="H583" s="86" t="s">
        <v>46</v>
      </c>
      <c r="I583" s="86" t="s">
        <v>49</v>
      </c>
      <c r="J583" s="86" t="s">
        <v>110</v>
      </c>
      <c r="K583" s="86">
        <v>1</v>
      </c>
      <c r="L583" s="86" t="s">
        <v>50</v>
      </c>
      <c r="M583" s="86"/>
      <c r="N583" s="86"/>
      <c r="O583" s="81" t="s">
        <v>1658</v>
      </c>
      <c r="P583" s="90" t="s">
        <v>908</v>
      </c>
      <c r="Q583" s="97" t="s">
        <v>3090</v>
      </c>
      <c r="R583" s="97" t="s">
        <v>3091</v>
      </c>
      <c r="S583" s="98"/>
      <c r="T583" s="99"/>
    </row>
    <row r="584" spans="1:20" ht="39.6">
      <c r="A584" s="81">
        <v>579</v>
      </c>
      <c r="B584" s="82" t="s">
        <v>1659</v>
      </c>
      <c r="C584" s="85" t="s">
        <v>340</v>
      </c>
      <c r="D584" s="86" t="s">
        <v>96</v>
      </c>
      <c r="E584" s="86" t="s">
        <v>18</v>
      </c>
      <c r="F584" s="86" t="s">
        <v>19</v>
      </c>
      <c r="G584" s="86" t="s">
        <v>22</v>
      </c>
      <c r="H584" s="86" t="s">
        <v>47</v>
      </c>
      <c r="I584" s="86" t="s">
        <v>49</v>
      </c>
      <c r="J584" s="86" t="s">
        <v>110</v>
      </c>
      <c r="K584" s="86">
        <v>1</v>
      </c>
      <c r="L584" s="86" t="s">
        <v>50</v>
      </c>
      <c r="M584" s="86"/>
      <c r="N584" s="86"/>
      <c r="O584" s="81" t="s">
        <v>1659</v>
      </c>
      <c r="P584" s="90" t="s">
        <v>908</v>
      </c>
      <c r="Q584" s="97" t="s">
        <v>2993</v>
      </c>
      <c r="R584" s="97" t="s">
        <v>3012</v>
      </c>
      <c r="S584" s="98"/>
      <c r="T584" s="99"/>
    </row>
    <row r="585" spans="1:20" ht="26.4">
      <c r="A585" s="81">
        <v>580</v>
      </c>
      <c r="B585" s="82" t="s">
        <v>1660</v>
      </c>
      <c r="C585" s="85" t="s">
        <v>333</v>
      </c>
      <c r="D585" s="86" t="s">
        <v>97</v>
      </c>
      <c r="E585" s="86" t="s">
        <v>18</v>
      </c>
      <c r="F585" s="86" t="s">
        <v>19</v>
      </c>
      <c r="G585" s="86" t="s">
        <v>22</v>
      </c>
      <c r="H585" s="86" t="s">
        <v>46</v>
      </c>
      <c r="I585" s="86" t="s">
        <v>49</v>
      </c>
      <c r="J585" s="86" t="s">
        <v>110</v>
      </c>
      <c r="K585" s="86">
        <v>1</v>
      </c>
      <c r="L585" s="86" t="s">
        <v>50</v>
      </c>
      <c r="M585" s="86"/>
      <c r="N585" s="86"/>
      <c r="O585" s="81" t="s">
        <v>1660</v>
      </c>
      <c r="P585" s="90" t="s">
        <v>908</v>
      </c>
      <c r="Q585" s="97" t="s">
        <v>3062</v>
      </c>
      <c r="R585" s="97" t="s">
        <v>3092</v>
      </c>
      <c r="S585" s="98"/>
      <c r="T585" s="99"/>
    </row>
    <row r="586" spans="1:20" ht="39.6">
      <c r="A586" s="81">
        <v>581</v>
      </c>
      <c r="B586" s="82" t="s">
        <v>1661</v>
      </c>
      <c r="C586" s="85" t="s">
        <v>342</v>
      </c>
      <c r="D586" s="86" t="s">
        <v>97</v>
      </c>
      <c r="E586" s="86" t="s">
        <v>18</v>
      </c>
      <c r="F586" s="86" t="s">
        <v>19</v>
      </c>
      <c r="G586" s="86" t="s">
        <v>22</v>
      </c>
      <c r="H586" s="86" t="s">
        <v>47</v>
      </c>
      <c r="I586" s="86" t="s">
        <v>49</v>
      </c>
      <c r="J586" s="86" t="s">
        <v>110</v>
      </c>
      <c r="K586" s="86">
        <v>1</v>
      </c>
      <c r="L586" s="86" t="s">
        <v>50</v>
      </c>
      <c r="M586" s="86"/>
      <c r="N586" s="86"/>
      <c r="O586" s="81" t="s">
        <v>1661</v>
      </c>
      <c r="P586" s="90" t="s">
        <v>908</v>
      </c>
      <c r="Q586" s="97" t="s">
        <v>2993</v>
      </c>
      <c r="R586" s="97" t="s">
        <v>3093</v>
      </c>
      <c r="S586" s="98"/>
      <c r="T586" s="99"/>
    </row>
    <row r="587" spans="1:20" ht="13.2" hidden="1">
      <c r="A587" s="81">
        <v>582</v>
      </c>
      <c r="B587" s="82" t="s">
        <v>1662</v>
      </c>
      <c r="C587" s="85" t="s">
        <v>1663</v>
      </c>
      <c r="D587" s="86" t="s">
        <v>1664</v>
      </c>
      <c r="E587" s="86" t="s">
        <v>1665</v>
      </c>
      <c r="F587" s="86" t="s">
        <v>1666</v>
      </c>
      <c r="G587" s="86" t="s">
        <v>713</v>
      </c>
      <c r="H587" s="86" t="s">
        <v>46</v>
      </c>
      <c r="I587" s="86" t="s">
        <v>49</v>
      </c>
      <c r="J587" s="86" t="s">
        <v>110</v>
      </c>
      <c r="K587" s="86">
        <v>1</v>
      </c>
      <c r="L587" s="86" t="s">
        <v>50</v>
      </c>
      <c r="M587" s="86"/>
      <c r="N587" s="86"/>
      <c r="O587" s="81" t="s">
        <v>1662</v>
      </c>
      <c r="P587" s="100" t="s">
        <v>1667</v>
      </c>
      <c r="Q587" s="97" t="e">
        <v>#N/A</v>
      </c>
      <c r="R587" s="97" t="e">
        <v>#N/A</v>
      </c>
      <c r="S587" s="99" t="e">
        <v>#N/A</v>
      </c>
      <c r="T587" s="99"/>
    </row>
    <row r="588" spans="1:20" ht="13.2" hidden="1">
      <c r="A588" s="81">
        <v>583</v>
      </c>
      <c r="B588" s="82" t="s">
        <v>1668</v>
      </c>
      <c r="C588" s="85" t="s">
        <v>1663</v>
      </c>
      <c r="D588" s="86" t="s">
        <v>1664</v>
      </c>
      <c r="E588" s="86" t="s">
        <v>1665</v>
      </c>
      <c r="F588" s="86" t="s">
        <v>1666</v>
      </c>
      <c r="G588" s="86" t="s">
        <v>713</v>
      </c>
      <c r="H588" s="86" t="s">
        <v>46</v>
      </c>
      <c r="I588" s="86" t="s">
        <v>49</v>
      </c>
      <c r="J588" s="86" t="s">
        <v>110</v>
      </c>
      <c r="K588" s="86">
        <v>1</v>
      </c>
      <c r="L588" s="86" t="s">
        <v>50</v>
      </c>
      <c r="M588" s="86"/>
      <c r="N588" s="86"/>
      <c r="O588" s="81" t="s">
        <v>1668</v>
      </c>
      <c r="P588" s="100" t="s">
        <v>1667</v>
      </c>
      <c r="Q588" s="97" t="e">
        <v>#N/A</v>
      </c>
      <c r="R588" s="97" t="e">
        <v>#N/A</v>
      </c>
      <c r="S588" s="99" t="e">
        <v>#N/A</v>
      </c>
      <c r="T588" s="99"/>
    </row>
    <row r="589" spans="1:20" ht="13.2" hidden="1">
      <c r="A589" s="81">
        <v>584</v>
      </c>
      <c r="B589" s="82" t="s">
        <v>1669</v>
      </c>
      <c r="C589" s="85" t="s">
        <v>1663</v>
      </c>
      <c r="D589" s="86" t="s">
        <v>1664</v>
      </c>
      <c r="E589" s="86" t="s">
        <v>1665</v>
      </c>
      <c r="F589" s="86" t="s">
        <v>1666</v>
      </c>
      <c r="G589" s="86" t="s">
        <v>713</v>
      </c>
      <c r="H589" s="86" t="s">
        <v>47</v>
      </c>
      <c r="I589" s="86" t="s">
        <v>49</v>
      </c>
      <c r="J589" s="86" t="s">
        <v>110</v>
      </c>
      <c r="K589" s="86">
        <v>1</v>
      </c>
      <c r="L589" s="86" t="s">
        <v>50</v>
      </c>
      <c r="M589" s="86"/>
      <c r="N589" s="86"/>
      <c r="O589" s="81" t="s">
        <v>1669</v>
      </c>
      <c r="P589" s="100" t="s">
        <v>1667</v>
      </c>
      <c r="Q589" s="97" t="e">
        <v>#N/A</v>
      </c>
      <c r="R589" s="97" t="e">
        <v>#N/A</v>
      </c>
      <c r="S589" s="99" t="e">
        <v>#N/A</v>
      </c>
      <c r="T589" s="99"/>
    </row>
    <row r="590" spans="1:20" ht="13.2" hidden="1">
      <c r="A590" s="81">
        <v>585</v>
      </c>
      <c r="B590" s="82" t="s">
        <v>1670</v>
      </c>
      <c r="C590" s="85" t="s">
        <v>1671</v>
      </c>
      <c r="D590" s="86" t="s">
        <v>1664</v>
      </c>
      <c r="E590" s="86" t="s">
        <v>1665</v>
      </c>
      <c r="F590" s="86" t="s">
        <v>713</v>
      </c>
      <c r="G590" s="86" t="s">
        <v>1672</v>
      </c>
      <c r="H590" s="86" t="s">
        <v>46</v>
      </c>
      <c r="I590" s="86" t="s">
        <v>49</v>
      </c>
      <c r="J590" s="86" t="s">
        <v>110</v>
      </c>
      <c r="K590" s="86">
        <v>1</v>
      </c>
      <c r="L590" s="86" t="s">
        <v>50</v>
      </c>
      <c r="M590" s="86"/>
      <c r="N590" s="86"/>
      <c r="O590" s="81" t="s">
        <v>1670</v>
      </c>
      <c r="P590" s="100" t="s">
        <v>1667</v>
      </c>
      <c r="Q590" s="97" t="e">
        <v>#N/A</v>
      </c>
      <c r="R590" s="97" t="e">
        <v>#N/A</v>
      </c>
      <c r="S590" s="99" t="e">
        <v>#N/A</v>
      </c>
      <c r="T590" s="99"/>
    </row>
    <row r="591" spans="1:20" ht="13.2" hidden="1">
      <c r="A591" s="81">
        <v>586</v>
      </c>
      <c r="B591" s="82" t="s">
        <v>1673</v>
      </c>
      <c r="C591" s="85" t="s">
        <v>1674</v>
      </c>
      <c r="D591" s="86" t="s">
        <v>1675</v>
      </c>
      <c r="E591" s="86" t="s">
        <v>1676</v>
      </c>
      <c r="F591" s="86" t="s">
        <v>1677</v>
      </c>
      <c r="G591" s="86" t="s">
        <v>1678</v>
      </c>
      <c r="H591" s="86" t="s">
        <v>45</v>
      </c>
      <c r="I591" s="86" t="s">
        <v>49</v>
      </c>
      <c r="J591" s="86" t="s">
        <v>110</v>
      </c>
      <c r="K591" s="86">
        <v>1</v>
      </c>
      <c r="L591" s="86" t="s">
        <v>50</v>
      </c>
      <c r="M591" s="86"/>
      <c r="N591" s="86"/>
      <c r="O591" s="81" t="s">
        <v>1673</v>
      </c>
      <c r="P591" s="100" t="s">
        <v>1667</v>
      </c>
      <c r="Q591" s="97" t="e">
        <v>#N/A</v>
      </c>
      <c r="R591" s="97" t="e">
        <v>#N/A</v>
      </c>
      <c r="S591" s="99" t="e">
        <v>#N/A</v>
      </c>
      <c r="T591" s="99"/>
    </row>
    <row r="592" spans="1:20" ht="13.2" hidden="1">
      <c r="A592" s="81">
        <v>587</v>
      </c>
      <c r="B592" s="82" t="s">
        <v>1679</v>
      </c>
      <c r="C592" s="85" t="s">
        <v>1674</v>
      </c>
      <c r="D592" s="86" t="s">
        <v>1675</v>
      </c>
      <c r="E592" s="86" t="s">
        <v>1676</v>
      </c>
      <c r="F592" s="86" t="s">
        <v>1677</v>
      </c>
      <c r="G592" s="86" t="s">
        <v>1678</v>
      </c>
      <c r="H592" s="86" t="s">
        <v>45</v>
      </c>
      <c r="I592" s="86" t="s">
        <v>49</v>
      </c>
      <c r="J592" s="86" t="s">
        <v>110</v>
      </c>
      <c r="K592" s="86">
        <v>1</v>
      </c>
      <c r="L592" s="86" t="s">
        <v>50</v>
      </c>
      <c r="M592" s="86"/>
      <c r="N592" s="86"/>
      <c r="O592" s="81" t="s">
        <v>1679</v>
      </c>
      <c r="P592" s="100" t="s">
        <v>1667</v>
      </c>
      <c r="Q592" s="97" t="e">
        <v>#N/A</v>
      </c>
      <c r="R592" s="97" t="e">
        <v>#N/A</v>
      </c>
      <c r="S592" s="99" t="e">
        <v>#N/A</v>
      </c>
      <c r="T592" s="99"/>
    </row>
    <row r="593" spans="1:20" ht="24" hidden="1">
      <c r="A593" s="81">
        <v>588</v>
      </c>
      <c r="B593" s="82" t="s">
        <v>1680</v>
      </c>
      <c r="C593" s="85" t="s">
        <v>1681</v>
      </c>
      <c r="D593" s="86" t="s">
        <v>1675</v>
      </c>
      <c r="E593" s="86" t="s">
        <v>1676</v>
      </c>
      <c r="F593" s="86" t="s">
        <v>1682</v>
      </c>
      <c r="G593" s="86" t="s">
        <v>1683</v>
      </c>
      <c r="H593" s="86" t="s">
        <v>45</v>
      </c>
      <c r="I593" s="86" t="s">
        <v>49</v>
      </c>
      <c r="J593" s="86" t="s">
        <v>110</v>
      </c>
      <c r="K593" s="86">
        <v>1</v>
      </c>
      <c r="L593" s="86" t="s">
        <v>50</v>
      </c>
      <c r="M593" s="86"/>
      <c r="N593" s="86"/>
      <c r="O593" s="81" t="s">
        <v>1680</v>
      </c>
      <c r="P593" s="100" t="s">
        <v>1667</v>
      </c>
      <c r="Q593" s="97" t="e">
        <v>#N/A</v>
      </c>
      <c r="R593" s="97" t="e">
        <v>#N/A</v>
      </c>
      <c r="S593" s="99" t="e">
        <v>#N/A</v>
      </c>
      <c r="T593" s="99"/>
    </row>
    <row r="594" spans="1:20" ht="24" hidden="1">
      <c r="A594" s="81">
        <v>589</v>
      </c>
      <c r="B594" s="82" t="s">
        <v>1684</v>
      </c>
      <c r="C594" s="85" t="s">
        <v>1681</v>
      </c>
      <c r="D594" s="86" t="s">
        <v>1675</v>
      </c>
      <c r="E594" s="86" t="s">
        <v>1676</v>
      </c>
      <c r="F594" s="86" t="s">
        <v>1682</v>
      </c>
      <c r="G594" s="86" t="s">
        <v>1683</v>
      </c>
      <c r="H594" s="86" t="s">
        <v>46</v>
      </c>
      <c r="I594" s="86" t="s">
        <v>49</v>
      </c>
      <c r="J594" s="86" t="s">
        <v>110</v>
      </c>
      <c r="K594" s="86">
        <v>1</v>
      </c>
      <c r="L594" s="86" t="s">
        <v>50</v>
      </c>
      <c r="M594" s="86"/>
      <c r="N594" s="86"/>
      <c r="O594" s="81" t="s">
        <v>1684</v>
      </c>
      <c r="P594" s="100" t="s">
        <v>1667</v>
      </c>
      <c r="Q594" s="97" t="e">
        <v>#N/A</v>
      </c>
      <c r="R594" s="97" t="e">
        <v>#N/A</v>
      </c>
      <c r="S594" s="99" t="e">
        <v>#N/A</v>
      </c>
      <c r="T594" s="99"/>
    </row>
    <row r="595" spans="1:20" ht="24" hidden="1">
      <c r="A595" s="81">
        <v>590</v>
      </c>
      <c r="B595" s="82" t="s">
        <v>1685</v>
      </c>
      <c r="C595" s="85" t="s">
        <v>1686</v>
      </c>
      <c r="D595" s="86" t="s">
        <v>1675</v>
      </c>
      <c r="E595" s="86" t="s">
        <v>1676</v>
      </c>
      <c r="F595" s="86" t="s">
        <v>1682</v>
      </c>
      <c r="G595" s="86" t="s">
        <v>1687</v>
      </c>
      <c r="H595" s="86" t="s">
        <v>45</v>
      </c>
      <c r="I595" s="86" t="s">
        <v>49</v>
      </c>
      <c r="J595" s="86" t="s">
        <v>110</v>
      </c>
      <c r="K595" s="86">
        <v>1</v>
      </c>
      <c r="L595" s="86" t="s">
        <v>50</v>
      </c>
      <c r="M595" s="86"/>
      <c r="N595" s="86"/>
      <c r="O595" s="81" t="s">
        <v>1685</v>
      </c>
      <c r="P595" s="100" t="s">
        <v>1667</v>
      </c>
      <c r="Q595" s="97" t="e">
        <v>#N/A</v>
      </c>
      <c r="R595" s="97" t="e">
        <v>#N/A</v>
      </c>
      <c r="S595" s="99" t="e">
        <v>#N/A</v>
      </c>
      <c r="T595" s="99"/>
    </row>
    <row r="596" spans="1:20" ht="13.2" hidden="1">
      <c r="A596" s="81">
        <v>591</v>
      </c>
      <c r="B596" s="82" t="s">
        <v>1688</v>
      </c>
      <c r="C596" s="101" t="s">
        <v>186</v>
      </c>
      <c r="D596" s="86" t="s">
        <v>97</v>
      </c>
      <c r="E596" s="86" t="s">
        <v>3</v>
      </c>
      <c r="F596" s="86" t="s">
        <v>13</v>
      </c>
      <c r="G596" s="86" t="s">
        <v>14</v>
      </c>
      <c r="H596" s="86" t="s">
        <v>46</v>
      </c>
      <c r="I596" s="86" t="s">
        <v>49</v>
      </c>
      <c r="J596" s="86" t="s">
        <v>110</v>
      </c>
      <c r="K596" s="86">
        <v>1</v>
      </c>
      <c r="L596" s="86" t="s">
        <v>57</v>
      </c>
      <c r="M596" s="86"/>
      <c r="N596" s="86"/>
      <c r="O596" s="81" t="s">
        <v>1688</v>
      </c>
      <c r="P596" s="100" t="s">
        <v>1667</v>
      </c>
      <c r="Q596" s="97" t="e">
        <v>#N/A</v>
      </c>
      <c r="R596" s="97" t="e">
        <v>#N/A</v>
      </c>
      <c r="S596" s="99" t="e">
        <v>#N/A</v>
      </c>
      <c r="T596" s="99"/>
    </row>
    <row r="597" spans="1:20" ht="24" hidden="1">
      <c r="A597" s="81">
        <v>592</v>
      </c>
      <c r="B597" s="82" t="s">
        <v>1689</v>
      </c>
      <c r="C597" s="101" t="s">
        <v>189</v>
      </c>
      <c r="D597" s="86" t="s">
        <v>97</v>
      </c>
      <c r="E597" s="86" t="s">
        <v>3</v>
      </c>
      <c r="F597" s="86" t="s">
        <v>13</v>
      </c>
      <c r="G597" s="86" t="s">
        <v>14</v>
      </c>
      <c r="H597" s="86" t="s">
        <v>46</v>
      </c>
      <c r="I597" s="86" t="s">
        <v>49</v>
      </c>
      <c r="J597" s="86" t="s">
        <v>110</v>
      </c>
      <c r="K597" s="86">
        <v>1</v>
      </c>
      <c r="L597" s="86" t="s">
        <v>51</v>
      </c>
      <c r="M597" s="86"/>
      <c r="N597" s="86"/>
      <c r="O597" s="81" t="s">
        <v>1689</v>
      </c>
      <c r="P597" s="100" t="s">
        <v>1667</v>
      </c>
      <c r="Q597" s="97" t="e">
        <v>#N/A</v>
      </c>
      <c r="R597" s="97" t="e">
        <v>#N/A</v>
      </c>
      <c r="S597" s="99" t="e">
        <v>#N/A</v>
      </c>
      <c r="T597" s="99"/>
    </row>
    <row r="598" spans="1:20" ht="13.2" hidden="1">
      <c r="A598" s="81">
        <v>593</v>
      </c>
      <c r="B598" s="82" t="s">
        <v>1690</v>
      </c>
      <c r="C598" s="101" t="s">
        <v>187</v>
      </c>
      <c r="D598" s="86" t="s">
        <v>97</v>
      </c>
      <c r="E598" s="86" t="s">
        <v>3</v>
      </c>
      <c r="F598" s="86" t="s">
        <v>13</v>
      </c>
      <c r="G598" s="86" t="s">
        <v>14</v>
      </c>
      <c r="H598" s="86" t="s">
        <v>47</v>
      </c>
      <c r="I598" s="86" t="s">
        <v>49</v>
      </c>
      <c r="J598" s="86" t="s">
        <v>110</v>
      </c>
      <c r="K598" s="86">
        <v>1</v>
      </c>
      <c r="L598" s="86" t="s">
        <v>50</v>
      </c>
      <c r="M598" s="86"/>
      <c r="N598" s="86"/>
      <c r="O598" s="81" t="s">
        <v>1690</v>
      </c>
      <c r="P598" s="100" t="s">
        <v>1667</v>
      </c>
      <c r="Q598" s="97" t="e">
        <v>#N/A</v>
      </c>
      <c r="R598" s="97" t="e">
        <v>#N/A</v>
      </c>
      <c r="S598" s="99" t="e">
        <v>#N/A</v>
      </c>
      <c r="T598" s="99"/>
    </row>
    <row r="599" spans="1:20" ht="13.2" hidden="1">
      <c r="A599" s="81">
        <v>594</v>
      </c>
      <c r="B599" s="82" t="s">
        <v>1691</v>
      </c>
      <c r="C599" s="101" t="s">
        <v>184</v>
      </c>
      <c r="D599" s="86" t="s">
        <v>97</v>
      </c>
      <c r="E599" s="86" t="s">
        <v>3</v>
      </c>
      <c r="F599" s="86" t="s">
        <v>13</v>
      </c>
      <c r="G599" s="86" t="s">
        <v>14</v>
      </c>
      <c r="H599" s="86" t="s">
        <v>42</v>
      </c>
      <c r="I599" s="86" t="s">
        <v>49</v>
      </c>
      <c r="J599" s="86" t="s">
        <v>110</v>
      </c>
      <c r="K599" s="86">
        <v>1</v>
      </c>
      <c r="L599" s="86" t="s">
        <v>50</v>
      </c>
      <c r="M599" s="86"/>
      <c r="N599" s="86"/>
      <c r="O599" s="81" t="s">
        <v>1691</v>
      </c>
      <c r="P599" s="100" t="s">
        <v>1667</v>
      </c>
      <c r="Q599" s="97" t="e">
        <v>#N/A</v>
      </c>
      <c r="R599" s="97" t="e">
        <v>#N/A</v>
      </c>
      <c r="S599" s="99" t="e">
        <v>#N/A</v>
      </c>
      <c r="T599" s="99"/>
    </row>
    <row r="600" spans="1:20" ht="24" hidden="1">
      <c r="A600" s="81">
        <v>595</v>
      </c>
      <c r="B600" s="82" t="s">
        <v>1692</v>
      </c>
      <c r="C600" s="101" t="s">
        <v>185</v>
      </c>
      <c r="D600" s="86" t="s">
        <v>97</v>
      </c>
      <c r="E600" s="86" t="s">
        <v>3</v>
      </c>
      <c r="F600" s="86" t="s">
        <v>13</v>
      </c>
      <c r="G600" s="86" t="s">
        <v>14</v>
      </c>
      <c r="H600" s="86" t="s">
        <v>44</v>
      </c>
      <c r="I600" s="86" t="s">
        <v>49</v>
      </c>
      <c r="J600" s="86" t="s">
        <v>110</v>
      </c>
      <c r="K600" s="86">
        <v>1</v>
      </c>
      <c r="L600" s="86" t="s">
        <v>50</v>
      </c>
      <c r="M600" s="86"/>
      <c r="N600" s="86"/>
      <c r="O600" s="81" t="s">
        <v>1692</v>
      </c>
      <c r="P600" s="100" t="s">
        <v>1667</v>
      </c>
      <c r="Q600" s="97" t="e">
        <v>#N/A</v>
      </c>
      <c r="R600" s="97" t="e">
        <v>#N/A</v>
      </c>
      <c r="S600" s="99" t="e">
        <v>#N/A</v>
      </c>
      <c r="T600" s="99"/>
    </row>
    <row r="601" spans="1:20" ht="13.2" hidden="1">
      <c r="A601" s="81">
        <v>596</v>
      </c>
      <c r="B601" s="82" t="s">
        <v>1693</v>
      </c>
      <c r="C601" s="101" t="s">
        <v>184</v>
      </c>
      <c r="D601" s="86" t="s">
        <v>97</v>
      </c>
      <c r="E601" s="86" t="s">
        <v>3</v>
      </c>
      <c r="F601" s="86" t="s">
        <v>13</v>
      </c>
      <c r="G601" s="86" t="s">
        <v>14</v>
      </c>
      <c r="H601" s="86" t="s">
        <v>45</v>
      </c>
      <c r="I601" s="86" t="s">
        <v>49</v>
      </c>
      <c r="J601" s="86" t="s">
        <v>110</v>
      </c>
      <c r="K601" s="86">
        <v>1</v>
      </c>
      <c r="L601" s="86" t="s">
        <v>50</v>
      </c>
      <c r="M601" s="86"/>
      <c r="N601" s="86"/>
      <c r="O601" s="81" t="s">
        <v>1693</v>
      </c>
      <c r="P601" s="100" t="s">
        <v>1667</v>
      </c>
      <c r="Q601" s="97" t="e">
        <v>#N/A</v>
      </c>
      <c r="R601" s="97" t="e">
        <v>#N/A</v>
      </c>
      <c r="S601" s="99" t="e">
        <v>#N/A</v>
      </c>
      <c r="T601" s="99"/>
    </row>
    <row r="602" spans="1:20" ht="24" hidden="1">
      <c r="A602" s="87">
        <v>597</v>
      </c>
      <c r="B602" s="82" t="s">
        <v>1694</v>
      </c>
      <c r="C602" s="101" t="s">
        <v>189</v>
      </c>
      <c r="D602" s="86" t="s">
        <v>97</v>
      </c>
      <c r="E602" s="86" t="s">
        <v>3</v>
      </c>
      <c r="F602" s="86" t="s">
        <v>13</v>
      </c>
      <c r="G602" s="86" t="s">
        <v>14</v>
      </c>
      <c r="H602" s="89" t="s">
        <v>45</v>
      </c>
      <c r="I602" s="86" t="s">
        <v>49</v>
      </c>
      <c r="J602" s="86" t="s">
        <v>110</v>
      </c>
      <c r="K602" s="86">
        <v>1</v>
      </c>
      <c r="L602" s="86" t="s">
        <v>50</v>
      </c>
      <c r="M602" s="86"/>
      <c r="N602" s="86"/>
      <c r="O602" s="81" t="s">
        <v>1694</v>
      </c>
      <c r="P602" s="100" t="s">
        <v>1667</v>
      </c>
      <c r="Q602" s="97" t="e">
        <v>#N/A</v>
      </c>
      <c r="R602" s="97" t="e">
        <v>#N/A</v>
      </c>
      <c r="S602" s="99" t="e">
        <v>#N/A</v>
      </c>
      <c r="T602" s="99"/>
    </row>
    <row r="603" spans="1:20" ht="24" hidden="1">
      <c r="A603" s="81">
        <v>598</v>
      </c>
      <c r="B603" s="82" t="s">
        <v>1695</v>
      </c>
      <c r="C603" s="101" t="s">
        <v>189</v>
      </c>
      <c r="D603" s="86" t="s">
        <v>97</v>
      </c>
      <c r="E603" s="86" t="s">
        <v>3</v>
      </c>
      <c r="F603" s="86" t="s">
        <v>13</v>
      </c>
      <c r="G603" s="86" t="s">
        <v>14</v>
      </c>
      <c r="H603" s="86" t="s">
        <v>47</v>
      </c>
      <c r="I603" s="86" t="s">
        <v>49</v>
      </c>
      <c r="J603" s="86" t="s">
        <v>110</v>
      </c>
      <c r="K603" s="86">
        <v>1</v>
      </c>
      <c r="L603" s="86" t="s">
        <v>50</v>
      </c>
      <c r="M603" s="86"/>
      <c r="N603" s="86"/>
      <c r="O603" s="81" t="s">
        <v>1695</v>
      </c>
      <c r="P603" s="100" t="s">
        <v>1667</v>
      </c>
      <c r="Q603" s="97" t="e">
        <v>#N/A</v>
      </c>
      <c r="R603" s="97" t="e">
        <v>#N/A</v>
      </c>
      <c r="S603" s="99" t="e">
        <v>#N/A</v>
      </c>
      <c r="T603" s="99"/>
    </row>
    <row r="604" spans="1:20" ht="13.2" hidden="1">
      <c r="A604" s="81">
        <v>599</v>
      </c>
      <c r="B604" s="82" t="s">
        <v>1696</v>
      </c>
      <c r="C604" s="101" t="s">
        <v>187</v>
      </c>
      <c r="D604" s="86" t="s">
        <v>97</v>
      </c>
      <c r="E604" s="86" t="s">
        <v>3</v>
      </c>
      <c r="F604" s="86" t="s">
        <v>13</v>
      </c>
      <c r="G604" s="86" t="s">
        <v>14</v>
      </c>
      <c r="H604" s="86" t="s">
        <v>47</v>
      </c>
      <c r="I604" s="86" t="s">
        <v>49</v>
      </c>
      <c r="J604" s="86" t="s">
        <v>110</v>
      </c>
      <c r="K604" s="86">
        <v>1</v>
      </c>
      <c r="L604" s="86" t="s">
        <v>50</v>
      </c>
      <c r="M604" s="86"/>
      <c r="N604" s="86"/>
      <c r="O604" s="81" t="s">
        <v>1696</v>
      </c>
      <c r="P604" s="100" t="s">
        <v>1667</v>
      </c>
      <c r="Q604" s="97" t="e">
        <v>#N/A</v>
      </c>
      <c r="R604" s="97" t="e">
        <v>#N/A</v>
      </c>
      <c r="S604" s="99" t="e">
        <v>#N/A</v>
      </c>
      <c r="T604" s="99"/>
    </row>
    <row r="605" spans="1:20" ht="24" hidden="1">
      <c r="A605" s="81">
        <v>600</v>
      </c>
      <c r="B605" s="82" t="s">
        <v>1697</v>
      </c>
      <c r="C605" s="101" t="s">
        <v>189</v>
      </c>
      <c r="D605" s="86" t="s">
        <v>97</v>
      </c>
      <c r="E605" s="86" t="s">
        <v>3</v>
      </c>
      <c r="F605" s="86" t="s">
        <v>13</v>
      </c>
      <c r="G605" s="86" t="s">
        <v>14</v>
      </c>
      <c r="H605" s="86" t="s">
        <v>47</v>
      </c>
      <c r="I605" s="86" t="s">
        <v>49</v>
      </c>
      <c r="J605" s="86" t="s">
        <v>110</v>
      </c>
      <c r="K605" s="86">
        <v>1</v>
      </c>
      <c r="L605" s="86" t="s">
        <v>50</v>
      </c>
      <c r="M605" s="86"/>
      <c r="N605" s="86"/>
      <c r="O605" s="81" t="s">
        <v>1697</v>
      </c>
      <c r="P605" s="100" t="s">
        <v>1667</v>
      </c>
      <c r="Q605" s="97" t="e">
        <v>#N/A</v>
      </c>
      <c r="R605" s="97" t="e">
        <v>#N/A</v>
      </c>
      <c r="S605" s="99" t="e">
        <v>#N/A</v>
      </c>
      <c r="T605" s="99"/>
    </row>
    <row r="606" spans="1:20" ht="13.2" hidden="1">
      <c r="A606" s="81">
        <v>601</v>
      </c>
      <c r="B606" s="82" t="s">
        <v>1698</v>
      </c>
      <c r="C606" s="101" t="s">
        <v>184</v>
      </c>
      <c r="D606" s="86" t="s">
        <v>97</v>
      </c>
      <c r="E606" s="86" t="s">
        <v>3</v>
      </c>
      <c r="F606" s="86" t="s">
        <v>13</v>
      </c>
      <c r="G606" s="86" t="s">
        <v>14</v>
      </c>
      <c r="H606" s="86" t="s">
        <v>47</v>
      </c>
      <c r="I606" s="86" t="s">
        <v>49</v>
      </c>
      <c r="J606" s="86" t="s">
        <v>110</v>
      </c>
      <c r="K606" s="86">
        <v>1</v>
      </c>
      <c r="L606" s="86" t="s">
        <v>50</v>
      </c>
      <c r="M606" s="86"/>
      <c r="N606" s="86"/>
      <c r="O606" s="81" t="s">
        <v>1698</v>
      </c>
      <c r="P606" s="100" t="s">
        <v>1667</v>
      </c>
      <c r="Q606" s="97" t="e">
        <v>#N/A</v>
      </c>
      <c r="R606" s="97" t="e">
        <v>#N/A</v>
      </c>
      <c r="S606" s="99" t="e">
        <v>#N/A</v>
      </c>
      <c r="T606" s="99"/>
    </row>
    <row r="607" spans="1:20" ht="13.2" hidden="1">
      <c r="A607" s="81">
        <v>602</v>
      </c>
      <c r="B607" s="82" t="s">
        <v>1699</v>
      </c>
      <c r="C607" s="101" t="s">
        <v>187</v>
      </c>
      <c r="D607" s="86" t="s">
        <v>97</v>
      </c>
      <c r="E607" s="86" t="s">
        <v>3</v>
      </c>
      <c r="F607" s="86" t="s">
        <v>13</v>
      </c>
      <c r="G607" s="86" t="s">
        <v>14</v>
      </c>
      <c r="H607" s="86" t="s">
        <v>45</v>
      </c>
      <c r="I607" s="86" t="s">
        <v>49</v>
      </c>
      <c r="J607" s="86" t="s">
        <v>110</v>
      </c>
      <c r="K607" s="86">
        <v>1</v>
      </c>
      <c r="L607" s="86" t="s">
        <v>75</v>
      </c>
      <c r="M607" s="86"/>
      <c r="N607" s="86"/>
      <c r="O607" s="81" t="s">
        <v>1699</v>
      </c>
      <c r="P607" s="100" t="s">
        <v>1667</v>
      </c>
      <c r="Q607" s="97" t="e">
        <v>#N/A</v>
      </c>
      <c r="R607" s="97" t="e">
        <v>#N/A</v>
      </c>
      <c r="S607" s="99" t="e">
        <v>#N/A</v>
      </c>
      <c r="T607" s="99"/>
    </row>
    <row r="608" spans="1:20" ht="13.2" hidden="1">
      <c r="A608" s="81">
        <v>603</v>
      </c>
      <c r="B608" s="82" t="s">
        <v>1700</v>
      </c>
      <c r="C608" s="101" t="s">
        <v>190</v>
      </c>
      <c r="D608" s="86" t="s">
        <v>97</v>
      </c>
      <c r="E608" s="86" t="s">
        <v>3</v>
      </c>
      <c r="F608" s="86" t="s">
        <v>13</v>
      </c>
      <c r="G608" s="86" t="s">
        <v>14</v>
      </c>
      <c r="H608" s="86" t="s">
        <v>46</v>
      </c>
      <c r="I608" s="86" t="s">
        <v>49</v>
      </c>
      <c r="J608" s="86" t="s">
        <v>110</v>
      </c>
      <c r="K608" s="86">
        <v>1</v>
      </c>
      <c r="L608" s="86" t="s">
        <v>77</v>
      </c>
      <c r="M608" s="86"/>
      <c r="N608" s="86"/>
      <c r="O608" s="81" t="s">
        <v>1700</v>
      </c>
      <c r="P608" s="100" t="s">
        <v>1667</v>
      </c>
      <c r="Q608" s="97" t="e">
        <v>#N/A</v>
      </c>
      <c r="R608" s="97" t="e">
        <v>#N/A</v>
      </c>
      <c r="S608" s="99" t="e">
        <v>#N/A</v>
      </c>
      <c r="T608" s="99"/>
    </row>
    <row r="609" spans="1:20" ht="13.2" hidden="1">
      <c r="A609" s="81">
        <v>604</v>
      </c>
      <c r="B609" s="82" t="s">
        <v>1701</v>
      </c>
      <c r="C609" s="101" t="s">
        <v>186</v>
      </c>
      <c r="D609" s="86" t="s">
        <v>97</v>
      </c>
      <c r="E609" s="86" t="s">
        <v>3</v>
      </c>
      <c r="F609" s="86" t="s">
        <v>13</v>
      </c>
      <c r="G609" s="86" t="s">
        <v>14</v>
      </c>
      <c r="H609" s="86" t="s">
        <v>44</v>
      </c>
      <c r="I609" s="86" t="s">
        <v>49</v>
      </c>
      <c r="J609" s="86" t="s">
        <v>110</v>
      </c>
      <c r="K609" s="86">
        <v>2</v>
      </c>
      <c r="L609" s="86" t="s">
        <v>86</v>
      </c>
      <c r="M609" s="86"/>
      <c r="N609" s="86"/>
      <c r="O609" s="81" t="s">
        <v>1701</v>
      </c>
      <c r="P609" s="100" t="s">
        <v>1667</v>
      </c>
      <c r="Q609" s="97" t="e">
        <v>#N/A</v>
      </c>
      <c r="R609" s="97" t="e">
        <v>#N/A</v>
      </c>
      <c r="S609" s="99" t="e">
        <v>#N/A</v>
      </c>
      <c r="T609" s="99"/>
    </row>
    <row r="610" spans="1:20" ht="13.2" hidden="1">
      <c r="A610" s="81">
        <v>605</v>
      </c>
      <c r="B610" s="82" t="s">
        <v>1702</v>
      </c>
      <c r="C610" s="101" t="s">
        <v>188</v>
      </c>
      <c r="D610" s="86" t="s">
        <v>97</v>
      </c>
      <c r="E610" s="86" t="s">
        <v>3</v>
      </c>
      <c r="F610" s="86" t="s">
        <v>13</v>
      </c>
      <c r="G610" s="86" t="s">
        <v>14</v>
      </c>
      <c r="H610" s="86" t="s">
        <v>45</v>
      </c>
      <c r="I610" s="86" t="s">
        <v>49</v>
      </c>
      <c r="J610" s="86" t="s">
        <v>110</v>
      </c>
      <c r="K610" s="86">
        <v>1</v>
      </c>
      <c r="L610" s="86" t="s">
        <v>87</v>
      </c>
      <c r="M610" s="86"/>
      <c r="N610" s="86"/>
      <c r="O610" s="81" t="s">
        <v>1702</v>
      </c>
      <c r="P610" s="100" t="s">
        <v>1667</v>
      </c>
      <c r="Q610" s="97" t="e">
        <v>#N/A</v>
      </c>
      <c r="R610" s="97" t="e">
        <v>#N/A</v>
      </c>
      <c r="S610" s="99" t="e">
        <v>#N/A</v>
      </c>
      <c r="T610" s="99"/>
    </row>
    <row r="611" spans="1:20" ht="13.2" hidden="1">
      <c r="A611" s="81">
        <v>606</v>
      </c>
      <c r="B611" s="82" t="s">
        <v>1703</v>
      </c>
      <c r="C611" s="101" t="s">
        <v>187</v>
      </c>
      <c r="D611" s="86" t="s">
        <v>97</v>
      </c>
      <c r="E611" s="86" t="s">
        <v>3</v>
      </c>
      <c r="F611" s="86" t="s">
        <v>13</v>
      </c>
      <c r="G611" s="86" t="s">
        <v>14</v>
      </c>
      <c r="H611" s="86" t="s">
        <v>46</v>
      </c>
      <c r="I611" s="86" t="s">
        <v>49</v>
      </c>
      <c r="J611" s="86" t="s">
        <v>110</v>
      </c>
      <c r="K611" s="86">
        <v>1</v>
      </c>
      <c r="L611" s="86" t="s">
        <v>50</v>
      </c>
      <c r="M611" s="86"/>
      <c r="N611" s="86"/>
      <c r="O611" s="81" t="s">
        <v>1703</v>
      </c>
      <c r="P611" s="100" t="s">
        <v>1667</v>
      </c>
      <c r="Q611" s="97" t="e">
        <v>#N/A</v>
      </c>
      <c r="R611" s="97" t="e">
        <v>#N/A</v>
      </c>
      <c r="S611" s="99" t="e">
        <v>#N/A</v>
      </c>
      <c r="T611" s="99"/>
    </row>
    <row r="612" spans="1:20" ht="13.2" hidden="1">
      <c r="A612" s="81">
        <v>607</v>
      </c>
      <c r="B612" s="82" t="s">
        <v>1704</v>
      </c>
      <c r="C612" s="85" t="s">
        <v>816</v>
      </c>
      <c r="D612" s="86" t="s">
        <v>97</v>
      </c>
      <c r="E612" s="86" t="s">
        <v>3</v>
      </c>
      <c r="F612" s="86" t="s">
        <v>13</v>
      </c>
      <c r="G612" s="86" t="s">
        <v>14</v>
      </c>
      <c r="H612" s="86" t="s">
        <v>45</v>
      </c>
      <c r="I612" s="86" t="s">
        <v>49</v>
      </c>
      <c r="J612" s="86" t="s">
        <v>110</v>
      </c>
      <c r="K612" s="86">
        <v>1</v>
      </c>
      <c r="L612" s="86" t="s">
        <v>50</v>
      </c>
      <c r="M612" s="86"/>
      <c r="N612" s="86"/>
      <c r="O612" s="81" t="s">
        <v>1704</v>
      </c>
      <c r="P612" s="100" t="s">
        <v>1667</v>
      </c>
      <c r="Q612" s="97" t="e">
        <v>#N/A</v>
      </c>
      <c r="R612" s="97" t="e">
        <v>#N/A</v>
      </c>
      <c r="S612" s="99" t="e">
        <v>#N/A</v>
      </c>
      <c r="T612" s="99"/>
    </row>
    <row r="613" spans="1:20" ht="24" hidden="1">
      <c r="A613" s="81">
        <v>608</v>
      </c>
      <c r="B613" s="82" t="s">
        <v>1705</v>
      </c>
      <c r="C613" s="101" t="s">
        <v>136</v>
      </c>
      <c r="D613" s="86" t="s">
        <v>95</v>
      </c>
      <c r="E613" s="86" t="s">
        <v>3</v>
      </c>
      <c r="F613" s="86" t="s">
        <v>13</v>
      </c>
      <c r="G613" s="86" t="s">
        <v>17</v>
      </c>
      <c r="H613" s="86" t="s">
        <v>44</v>
      </c>
      <c r="I613" s="86" t="s">
        <v>49</v>
      </c>
      <c r="J613" s="86" t="s">
        <v>110</v>
      </c>
      <c r="K613" s="86">
        <v>1</v>
      </c>
      <c r="L613" s="86" t="s">
        <v>86</v>
      </c>
      <c r="M613" s="86"/>
      <c r="N613" s="86"/>
      <c r="O613" s="81" t="s">
        <v>1705</v>
      </c>
      <c r="P613" s="100" t="s">
        <v>1667</v>
      </c>
      <c r="Q613" s="97" t="e">
        <v>#N/A</v>
      </c>
      <c r="R613" s="97" t="e">
        <v>#N/A</v>
      </c>
      <c r="S613" s="99" t="e">
        <v>#N/A</v>
      </c>
      <c r="T613" s="99"/>
    </row>
    <row r="614" spans="1:20" ht="24" hidden="1">
      <c r="A614" s="81">
        <v>609</v>
      </c>
      <c r="B614" s="82" t="s">
        <v>1706</v>
      </c>
      <c r="C614" s="101" t="s">
        <v>137</v>
      </c>
      <c r="D614" s="86" t="s">
        <v>95</v>
      </c>
      <c r="E614" s="86" t="s">
        <v>3</v>
      </c>
      <c r="F614" s="86" t="s">
        <v>13</v>
      </c>
      <c r="G614" s="86" t="s">
        <v>17</v>
      </c>
      <c r="H614" s="86" t="s">
        <v>44</v>
      </c>
      <c r="I614" s="86" t="s">
        <v>49</v>
      </c>
      <c r="J614" s="86" t="s">
        <v>110</v>
      </c>
      <c r="K614" s="86">
        <v>1</v>
      </c>
      <c r="L614" s="86" t="s">
        <v>74</v>
      </c>
      <c r="M614" s="86"/>
      <c r="N614" s="86"/>
      <c r="O614" s="81" t="s">
        <v>1706</v>
      </c>
      <c r="P614" s="100" t="s">
        <v>1667</v>
      </c>
      <c r="Q614" s="97" t="e">
        <v>#N/A</v>
      </c>
      <c r="R614" s="97" t="e">
        <v>#N/A</v>
      </c>
      <c r="S614" s="99" t="e">
        <v>#N/A</v>
      </c>
      <c r="T614" s="99"/>
    </row>
    <row r="615" spans="1:20" ht="24" hidden="1">
      <c r="A615" s="81">
        <v>610</v>
      </c>
      <c r="B615" s="82" t="s">
        <v>1707</v>
      </c>
      <c r="C615" s="101" t="s">
        <v>138</v>
      </c>
      <c r="D615" s="86" t="s">
        <v>95</v>
      </c>
      <c r="E615" s="86" t="s">
        <v>3</v>
      </c>
      <c r="F615" s="86" t="s">
        <v>13</v>
      </c>
      <c r="G615" s="86" t="s">
        <v>17</v>
      </c>
      <c r="H615" s="86" t="s">
        <v>44</v>
      </c>
      <c r="I615" s="86" t="s">
        <v>49</v>
      </c>
      <c r="J615" s="86" t="s">
        <v>110</v>
      </c>
      <c r="K615" s="86">
        <v>1</v>
      </c>
      <c r="L615" s="86" t="s">
        <v>57</v>
      </c>
      <c r="M615" s="86"/>
      <c r="N615" s="86"/>
      <c r="O615" s="81" t="s">
        <v>1707</v>
      </c>
      <c r="P615" s="100" t="s">
        <v>1667</v>
      </c>
      <c r="Q615" s="97" t="e">
        <v>#N/A</v>
      </c>
      <c r="R615" s="97" t="e">
        <v>#N/A</v>
      </c>
      <c r="S615" s="99" t="e">
        <v>#N/A</v>
      </c>
      <c r="T615" s="99"/>
    </row>
    <row r="616" spans="1:20" ht="24" hidden="1">
      <c r="A616" s="81">
        <v>611</v>
      </c>
      <c r="B616" s="82" t="s">
        <v>1708</v>
      </c>
      <c r="C616" s="101" t="s">
        <v>137</v>
      </c>
      <c r="D616" s="86" t="s">
        <v>95</v>
      </c>
      <c r="E616" s="86" t="s">
        <v>3</v>
      </c>
      <c r="F616" s="86" t="s">
        <v>13</v>
      </c>
      <c r="G616" s="86" t="s">
        <v>17</v>
      </c>
      <c r="H616" s="86" t="s">
        <v>44</v>
      </c>
      <c r="I616" s="86" t="s">
        <v>49</v>
      </c>
      <c r="J616" s="86" t="s">
        <v>110</v>
      </c>
      <c r="K616" s="86">
        <v>1</v>
      </c>
      <c r="L616" s="86" t="s">
        <v>64</v>
      </c>
      <c r="M616" s="86"/>
      <c r="N616" s="86">
        <v>1</v>
      </c>
      <c r="O616" s="81" t="s">
        <v>1708</v>
      </c>
      <c r="P616" s="100" t="s">
        <v>1667</v>
      </c>
      <c r="Q616" s="97" t="e">
        <v>#N/A</v>
      </c>
      <c r="R616" s="97" t="e">
        <v>#N/A</v>
      </c>
      <c r="S616" s="99" t="e">
        <v>#N/A</v>
      </c>
      <c r="T616" s="99"/>
    </row>
    <row r="617" spans="1:20" ht="24" hidden="1">
      <c r="A617" s="81">
        <v>612</v>
      </c>
      <c r="B617" s="82" t="s">
        <v>1709</v>
      </c>
      <c r="C617" s="101" t="s">
        <v>137</v>
      </c>
      <c r="D617" s="86" t="s">
        <v>95</v>
      </c>
      <c r="E617" s="86" t="s">
        <v>3</v>
      </c>
      <c r="F617" s="86" t="s">
        <v>13</v>
      </c>
      <c r="G617" s="86" t="s">
        <v>17</v>
      </c>
      <c r="H617" s="86" t="s">
        <v>44</v>
      </c>
      <c r="I617" s="86" t="s">
        <v>49</v>
      </c>
      <c r="J617" s="86" t="s">
        <v>110</v>
      </c>
      <c r="K617" s="86">
        <v>1</v>
      </c>
      <c r="L617" s="86" t="s">
        <v>82</v>
      </c>
      <c r="M617" s="86"/>
      <c r="N617" s="86"/>
      <c r="O617" s="81" t="s">
        <v>1709</v>
      </c>
      <c r="P617" s="100" t="s">
        <v>1667</v>
      </c>
      <c r="Q617" s="97" t="e">
        <v>#N/A</v>
      </c>
      <c r="R617" s="97" t="e">
        <v>#N/A</v>
      </c>
      <c r="S617" s="99" t="e">
        <v>#N/A</v>
      </c>
      <c r="T617" s="99"/>
    </row>
    <row r="618" spans="1:20" ht="24" hidden="1">
      <c r="A618" s="81">
        <v>613</v>
      </c>
      <c r="B618" s="82" t="s">
        <v>1710</v>
      </c>
      <c r="C618" s="101" t="s">
        <v>137</v>
      </c>
      <c r="D618" s="86" t="s">
        <v>95</v>
      </c>
      <c r="E618" s="86" t="s">
        <v>3</v>
      </c>
      <c r="F618" s="86" t="s">
        <v>13</v>
      </c>
      <c r="G618" s="86" t="s">
        <v>17</v>
      </c>
      <c r="H618" s="86" t="s">
        <v>44</v>
      </c>
      <c r="I618" s="86" t="s">
        <v>49</v>
      </c>
      <c r="J618" s="86" t="s">
        <v>110</v>
      </c>
      <c r="K618" s="86">
        <v>1</v>
      </c>
      <c r="L618" s="86" t="s">
        <v>50</v>
      </c>
      <c r="M618" s="86"/>
      <c r="N618" s="86"/>
      <c r="O618" s="81" t="s">
        <v>1710</v>
      </c>
      <c r="P618" s="100" t="s">
        <v>1667</v>
      </c>
      <c r="Q618" s="97" t="e">
        <v>#N/A</v>
      </c>
      <c r="R618" s="97" t="e">
        <v>#N/A</v>
      </c>
      <c r="S618" s="99" t="e">
        <v>#N/A</v>
      </c>
      <c r="T618" s="99"/>
    </row>
    <row r="619" spans="1:20" ht="24" hidden="1">
      <c r="A619" s="81">
        <v>614</v>
      </c>
      <c r="B619" s="82" t="s">
        <v>1711</v>
      </c>
      <c r="C619" s="101" t="s">
        <v>137</v>
      </c>
      <c r="D619" s="86" t="s">
        <v>95</v>
      </c>
      <c r="E619" s="86" t="s">
        <v>3</v>
      </c>
      <c r="F619" s="86" t="s">
        <v>13</v>
      </c>
      <c r="G619" s="86" t="s">
        <v>17</v>
      </c>
      <c r="H619" s="86" t="s">
        <v>44</v>
      </c>
      <c r="I619" s="86" t="s">
        <v>49</v>
      </c>
      <c r="J619" s="86" t="s">
        <v>110</v>
      </c>
      <c r="K619" s="86">
        <v>1</v>
      </c>
      <c r="L619" s="86" t="s">
        <v>62</v>
      </c>
      <c r="M619" s="86"/>
      <c r="N619" s="86"/>
      <c r="O619" s="81" t="s">
        <v>1711</v>
      </c>
      <c r="P619" s="100" t="s">
        <v>1667</v>
      </c>
      <c r="Q619" s="97" t="e">
        <v>#N/A</v>
      </c>
      <c r="R619" s="97" t="e">
        <v>#N/A</v>
      </c>
      <c r="S619" s="99" t="e">
        <v>#N/A</v>
      </c>
      <c r="T619" s="99"/>
    </row>
    <row r="620" spans="1:20" ht="24" hidden="1">
      <c r="A620" s="81">
        <v>615</v>
      </c>
      <c r="B620" s="82" t="s">
        <v>1712</v>
      </c>
      <c r="C620" s="101" t="s">
        <v>137</v>
      </c>
      <c r="D620" s="86" t="s">
        <v>95</v>
      </c>
      <c r="E620" s="86" t="s">
        <v>3</v>
      </c>
      <c r="F620" s="86" t="s">
        <v>13</v>
      </c>
      <c r="G620" s="86" t="s">
        <v>17</v>
      </c>
      <c r="H620" s="86" t="s">
        <v>44</v>
      </c>
      <c r="I620" s="86" t="s">
        <v>49</v>
      </c>
      <c r="J620" s="86" t="s">
        <v>110</v>
      </c>
      <c r="K620" s="86">
        <v>1</v>
      </c>
      <c r="L620" s="86" t="s">
        <v>57</v>
      </c>
      <c r="M620" s="86"/>
      <c r="N620" s="86"/>
      <c r="O620" s="81" t="s">
        <v>1712</v>
      </c>
      <c r="P620" s="100" t="s">
        <v>1667</v>
      </c>
      <c r="Q620" s="97" t="e">
        <v>#N/A</v>
      </c>
      <c r="R620" s="97" t="e">
        <v>#N/A</v>
      </c>
      <c r="S620" s="99" t="e">
        <v>#N/A</v>
      </c>
      <c r="T620" s="99"/>
    </row>
    <row r="621" spans="1:20" ht="24" hidden="1">
      <c r="A621" s="81">
        <v>616</v>
      </c>
      <c r="B621" s="82" t="s">
        <v>1713</v>
      </c>
      <c r="C621" s="101" t="s">
        <v>137</v>
      </c>
      <c r="D621" s="86" t="s">
        <v>95</v>
      </c>
      <c r="E621" s="86" t="s">
        <v>3</v>
      </c>
      <c r="F621" s="86" t="s">
        <v>13</v>
      </c>
      <c r="G621" s="86" t="s">
        <v>17</v>
      </c>
      <c r="H621" s="86" t="s">
        <v>44</v>
      </c>
      <c r="I621" s="86" t="s">
        <v>49</v>
      </c>
      <c r="J621" s="86" t="s">
        <v>110</v>
      </c>
      <c r="K621" s="86">
        <v>1</v>
      </c>
      <c r="L621" s="86" t="s">
        <v>83</v>
      </c>
      <c r="M621" s="86"/>
      <c r="N621" s="86"/>
      <c r="O621" s="81" t="s">
        <v>1713</v>
      </c>
      <c r="P621" s="100" t="s">
        <v>1667</v>
      </c>
      <c r="Q621" s="97" t="e">
        <v>#N/A</v>
      </c>
      <c r="R621" s="97" t="e">
        <v>#N/A</v>
      </c>
      <c r="S621" s="99" t="e">
        <v>#N/A</v>
      </c>
      <c r="T621" s="99"/>
    </row>
    <row r="622" spans="1:20" ht="24" hidden="1">
      <c r="A622" s="81">
        <v>617</v>
      </c>
      <c r="B622" s="82" t="s">
        <v>1714</v>
      </c>
      <c r="C622" s="101" t="s">
        <v>140</v>
      </c>
      <c r="D622" s="86" t="s">
        <v>95</v>
      </c>
      <c r="E622" s="86" t="s">
        <v>3</v>
      </c>
      <c r="F622" s="86" t="s">
        <v>13</v>
      </c>
      <c r="G622" s="86" t="s">
        <v>17</v>
      </c>
      <c r="H622" s="86" t="s">
        <v>44</v>
      </c>
      <c r="I622" s="86" t="s">
        <v>49</v>
      </c>
      <c r="J622" s="86" t="s">
        <v>110</v>
      </c>
      <c r="K622" s="86">
        <v>1</v>
      </c>
      <c r="L622" s="86" t="s">
        <v>50</v>
      </c>
      <c r="M622" s="86"/>
      <c r="N622" s="86"/>
      <c r="O622" s="81" t="s">
        <v>1714</v>
      </c>
      <c r="P622" s="100" t="s">
        <v>1667</v>
      </c>
      <c r="Q622" s="97" t="e">
        <v>#N/A</v>
      </c>
      <c r="R622" s="97" t="e">
        <v>#N/A</v>
      </c>
      <c r="S622" s="99" t="e">
        <v>#N/A</v>
      </c>
      <c r="T622" s="99"/>
    </row>
    <row r="623" spans="1:20" ht="24" hidden="1">
      <c r="A623" s="81">
        <v>618</v>
      </c>
      <c r="B623" s="82" t="s">
        <v>1715</v>
      </c>
      <c r="C623" s="101" t="s">
        <v>137</v>
      </c>
      <c r="D623" s="86" t="s">
        <v>95</v>
      </c>
      <c r="E623" s="86" t="s">
        <v>3</v>
      </c>
      <c r="F623" s="86" t="s">
        <v>13</v>
      </c>
      <c r="G623" s="86" t="s">
        <v>17</v>
      </c>
      <c r="H623" s="86" t="s">
        <v>44</v>
      </c>
      <c r="I623" s="86" t="s">
        <v>49</v>
      </c>
      <c r="J623" s="86" t="s">
        <v>110</v>
      </c>
      <c r="K623" s="86">
        <v>1</v>
      </c>
      <c r="L623" s="86" t="s">
        <v>50</v>
      </c>
      <c r="M623" s="86"/>
      <c r="N623" s="86"/>
      <c r="O623" s="81" t="s">
        <v>1715</v>
      </c>
      <c r="P623" s="100" t="s">
        <v>1667</v>
      </c>
      <c r="Q623" s="97" t="e">
        <v>#N/A</v>
      </c>
      <c r="R623" s="97" t="e">
        <v>#N/A</v>
      </c>
      <c r="S623" s="99" t="e">
        <v>#N/A</v>
      </c>
      <c r="T623" s="99"/>
    </row>
    <row r="624" spans="1:20" ht="24" hidden="1">
      <c r="A624" s="81">
        <v>619</v>
      </c>
      <c r="B624" s="82" t="s">
        <v>1716</v>
      </c>
      <c r="C624" s="101" t="s">
        <v>137</v>
      </c>
      <c r="D624" s="86" t="s">
        <v>95</v>
      </c>
      <c r="E624" s="86" t="s">
        <v>3</v>
      </c>
      <c r="F624" s="86" t="s">
        <v>13</v>
      </c>
      <c r="G624" s="86" t="s">
        <v>17</v>
      </c>
      <c r="H624" s="86" t="s">
        <v>44</v>
      </c>
      <c r="I624" s="86" t="s">
        <v>49</v>
      </c>
      <c r="J624" s="86" t="s">
        <v>110</v>
      </c>
      <c r="K624" s="86">
        <v>1</v>
      </c>
      <c r="L624" s="86" t="s">
        <v>50</v>
      </c>
      <c r="M624" s="86"/>
      <c r="N624" s="86"/>
      <c r="O624" s="81" t="s">
        <v>1716</v>
      </c>
      <c r="P624" s="100" t="s">
        <v>1667</v>
      </c>
      <c r="Q624" s="97" t="e">
        <v>#N/A</v>
      </c>
      <c r="R624" s="97" t="e">
        <v>#N/A</v>
      </c>
      <c r="S624" s="99" t="e">
        <v>#N/A</v>
      </c>
      <c r="T624" s="99"/>
    </row>
    <row r="625" spans="1:20" ht="24" hidden="1">
      <c r="A625" s="81">
        <v>620</v>
      </c>
      <c r="B625" s="82" t="s">
        <v>1717</v>
      </c>
      <c r="C625" s="101" t="s">
        <v>137</v>
      </c>
      <c r="D625" s="86" t="s">
        <v>95</v>
      </c>
      <c r="E625" s="86" t="s">
        <v>3</v>
      </c>
      <c r="F625" s="86" t="s">
        <v>13</v>
      </c>
      <c r="G625" s="86" t="s">
        <v>17</v>
      </c>
      <c r="H625" s="86" t="s">
        <v>44</v>
      </c>
      <c r="I625" s="86" t="s">
        <v>49</v>
      </c>
      <c r="J625" s="86" t="s">
        <v>110</v>
      </c>
      <c r="K625" s="86">
        <v>1</v>
      </c>
      <c r="L625" s="86" t="s">
        <v>55</v>
      </c>
      <c r="M625" s="86"/>
      <c r="N625" s="86"/>
      <c r="O625" s="81" t="s">
        <v>1717</v>
      </c>
      <c r="P625" s="100" t="s">
        <v>1667</v>
      </c>
      <c r="Q625" s="97" t="e">
        <v>#N/A</v>
      </c>
      <c r="R625" s="97" t="e">
        <v>#N/A</v>
      </c>
      <c r="S625" s="99" t="e">
        <v>#N/A</v>
      </c>
      <c r="T625" s="99"/>
    </row>
    <row r="626" spans="1:20" ht="24" hidden="1">
      <c r="A626" s="81">
        <v>621</v>
      </c>
      <c r="B626" s="82" t="s">
        <v>1718</v>
      </c>
      <c r="C626" s="101" t="s">
        <v>137</v>
      </c>
      <c r="D626" s="86" t="s">
        <v>95</v>
      </c>
      <c r="E626" s="86" t="s">
        <v>3</v>
      </c>
      <c r="F626" s="86" t="s">
        <v>13</v>
      </c>
      <c r="G626" s="86" t="s">
        <v>17</v>
      </c>
      <c r="H626" s="86" t="s">
        <v>44</v>
      </c>
      <c r="I626" s="86" t="s">
        <v>49</v>
      </c>
      <c r="J626" s="86" t="s">
        <v>110</v>
      </c>
      <c r="K626" s="86">
        <v>1</v>
      </c>
      <c r="L626" s="86" t="s">
        <v>86</v>
      </c>
      <c r="M626" s="86"/>
      <c r="N626" s="86"/>
      <c r="O626" s="81" t="s">
        <v>1718</v>
      </c>
      <c r="P626" s="100" t="s">
        <v>1667</v>
      </c>
      <c r="Q626" s="97" t="e">
        <v>#N/A</v>
      </c>
      <c r="R626" s="97" t="e">
        <v>#N/A</v>
      </c>
      <c r="S626" s="99" t="e">
        <v>#N/A</v>
      </c>
      <c r="T626" s="99"/>
    </row>
    <row r="627" spans="1:20" ht="24" hidden="1">
      <c r="A627" s="81">
        <v>622</v>
      </c>
      <c r="B627" s="82" t="s">
        <v>1719</v>
      </c>
      <c r="C627" s="101" t="s">
        <v>141</v>
      </c>
      <c r="D627" s="86" t="s">
        <v>95</v>
      </c>
      <c r="E627" s="86" t="s">
        <v>3</v>
      </c>
      <c r="F627" s="86" t="s">
        <v>13</v>
      </c>
      <c r="G627" s="86" t="s">
        <v>17</v>
      </c>
      <c r="H627" s="86" t="s">
        <v>44</v>
      </c>
      <c r="I627" s="86" t="s">
        <v>49</v>
      </c>
      <c r="J627" s="86" t="s">
        <v>110</v>
      </c>
      <c r="K627" s="86">
        <v>1</v>
      </c>
      <c r="L627" s="86" t="s">
        <v>86</v>
      </c>
      <c r="M627" s="86"/>
      <c r="N627" s="86"/>
      <c r="O627" s="81" t="s">
        <v>1719</v>
      </c>
      <c r="P627" s="100" t="s">
        <v>1667</v>
      </c>
      <c r="Q627" s="97" t="e">
        <v>#N/A</v>
      </c>
      <c r="R627" s="97" t="e">
        <v>#N/A</v>
      </c>
      <c r="S627" s="99" t="e">
        <v>#N/A</v>
      </c>
      <c r="T627" s="99"/>
    </row>
    <row r="628" spans="1:20" ht="24" hidden="1">
      <c r="A628" s="81">
        <v>623</v>
      </c>
      <c r="B628" s="82" t="s">
        <v>1720</v>
      </c>
      <c r="C628" s="101" t="s">
        <v>137</v>
      </c>
      <c r="D628" s="86" t="s">
        <v>95</v>
      </c>
      <c r="E628" s="86" t="s">
        <v>3</v>
      </c>
      <c r="F628" s="86" t="s">
        <v>13</v>
      </c>
      <c r="G628" s="86" t="s">
        <v>17</v>
      </c>
      <c r="H628" s="86" t="s">
        <v>44</v>
      </c>
      <c r="I628" s="86" t="s">
        <v>49</v>
      </c>
      <c r="J628" s="86" t="s">
        <v>110</v>
      </c>
      <c r="K628" s="86">
        <v>1</v>
      </c>
      <c r="L628" s="86" t="s">
        <v>50</v>
      </c>
      <c r="M628" s="86"/>
      <c r="N628" s="86"/>
      <c r="O628" s="81" t="s">
        <v>1720</v>
      </c>
      <c r="P628" s="100" t="s">
        <v>1667</v>
      </c>
      <c r="Q628" s="97" t="e">
        <v>#N/A</v>
      </c>
      <c r="R628" s="97" t="e">
        <v>#N/A</v>
      </c>
      <c r="S628" s="99" t="e">
        <v>#N/A</v>
      </c>
      <c r="T628" s="99"/>
    </row>
    <row r="629" spans="1:20" ht="24" hidden="1">
      <c r="A629" s="81">
        <v>624</v>
      </c>
      <c r="B629" s="82" t="s">
        <v>1721</v>
      </c>
      <c r="C629" s="101" t="s">
        <v>144</v>
      </c>
      <c r="D629" s="86" t="s">
        <v>95</v>
      </c>
      <c r="E629" s="86" t="s">
        <v>3</v>
      </c>
      <c r="F629" s="86" t="s">
        <v>13</v>
      </c>
      <c r="G629" s="86" t="s">
        <v>17</v>
      </c>
      <c r="H629" s="86" t="s">
        <v>45</v>
      </c>
      <c r="I629" s="86" t="s">
        <v>49</v>
      </c>
      <c r="J629" s="86" t="s">
        <v>110</v>
      </c>
      <c r="K629" s="86">
        <v>1</v>
      </c>
      <c r="L629" s="86" t="s">
        <v>57</v>
      </c>
      <c r="M629" s="86"/>
      <c r="N629" s="86"/>
      <c r="O629" s="81" t="s">
        <v>1721</v>
      </c>
      <c r="P629" s="100" t="s">
        <v>1667</v>
      </c>
      <c r="Q629" s="97" t="e">
        <v>#N/A</v>
      </c>
      <c r="R629" s="97" t="e">
        <v>#N/A</v>
      </c>
      <c r="S629" s="99" t="e">
        <v>#N/A</v>
      </c>
      <c r="T629" s="99"/>
    </row>
    <row r="630" spans="1:20" ht="24" hidden="1">
      <c r="A630" s="81">
        <v>625</v>
      </c>
      <c r="B630" s="82" t="s">
        <v>1722</v>
      </c>
      <c r="C630" s="101" t="s">
        <v>137</v>
      </c>
      <c r="D630" s="86" t="s">
        <v>95</v>
      </c>
      <c r="E630" s="86" t="s">
        <v>3</v>
      </c>
      <c r="F630" s="86" t="s">
        <v>13</v>
      </c>
      <c r="G630" s="86" t="s">
        <v>17</v>
      </c>
      <c r="H630" s="86" t="s">
        <v>44</v>
      </c>
      <c r="I630" s="86" t="s">
        <v>49</v>
      </c>
      <c r="J630" s="86" t="s">
        <v>110</v>
      </c>
      <c r="K630" s="86">
        <v>1</v>
      </c>
      <c r="L630" s="86" t="s">
        <v>50</v>
      </c>
      <c r="M630" s="86"/>
      <c r="N630" s="86"/>
      <c r="O630" s="81" t="s">
        <v>1722</v>
      </c>
      <c r="P630" s="100" t="s">
        <v>1667</v>
      </c>
      <c r="Q630" s="97" t="e">
        <v>#N/A</v>
      </c>
      <c r="R630" s="97" t="e">
        <v>#N/A</v>
      </c>
      <c r="S630" s="99" t="e">
        <v>#N/A</v>
      </c>
      <c r="T630" s="99"/>
    </row>
    <row r="631" spans="1:20" ht="24" hidden="1">
      <c r="A631" s="81">
        <v>626</v>
      </c>
      <c r="B631" s="82" t="s">
        <v>1723</v>
      </c>
      <c r="C631" s="101" t="s">
        <v>137</v>
      </c>
      <c r="D631" s="86" t="s">
        <v>95</v>
      </c>
      <c r="E631" s="86" t="s">
        <v>3</v>
      </c>
      <c r="F631" s="86" t="s">
        <v>13</v>
      </c>
      <c r="G631" s="86" t="s">
        <v>17</v>
      </c>
      <c r="H631" s="86" t="s">
        <v>44</v>
      </c>
      <c r="I631" s="86" t="s">
        <v>49</v>
      </c>
      <c r="J631" s="86" t="s">
        <v>110</v>
      </c>
      <c r="K631" s="86">
        <v>1</v>
      </c>
      <c r="L631" s="86" t="s">
        <v>57</v>
      </c>
      <c r="M631" s="86"/>
      <c r="N631" s="86"/>
      <c r="O631" s="81" t="s">
        <v>1723</v>
      </c>
      <c r="P631" s="100" t="s">
        <v>1667</v>
      </c>
      <c r="Q631" s="97" t="e">
        <v>#N/A</v>
      </c>
      <c r="R631" s="97" t="e">
        <v>#N/A</v>
      </c>
      <c r="S631" s="99" t="e">
        <v>#N/A</v>
      </c>
      <c r="T631" s="99"/>
    </row>
    <row r="632" spans="1:20" ht="24" hidden="1">
      <c r="A632" s="81">
        <v>627</v>
      </c>
      <c r="B632" s="82" t="s">
        <v>1724</v>
      </c>
      <c r="C632" s="101" t="s">
        <v>141</v>
      </c>
      <c r="D632" s="86" t="s">
        <v>95</v>
      </c>
      <c r="E632" s="86" t="s">
        <v>3</v>
      </c>
      <c r="F632" s="86" t="s">
        <v>13</v>
      </c>
      <c r="G632" s="86" t="s">
        <v>17</v>
      </c>
      <c r="H632" s="86" t="s">
        <v>44</v>
      </c>
      <c r="I632" s="86" t="s">
        <v>49</v>
      </c>
      <c r="J632" s="86" t="s">
        <v>110</v>
      </c>
      <c r="K632" s="86">
        <v>1</v>
      </c>
      <c r="L632" s="86" t="s">
        <v>57</v>
      </c>
      <c r="M632" s="86"/>
      <c r="N632" s="86"/>
      <c r="O632" s="81" t="s">
        <v>1724</v>
      </c>
      <c r="P632" s="100" t="s">
        <v>1667</v>
      </c>
      <c r="Q632" s="97" t="e">
        <v>#N/A</v>
      </c>
      <c r="R632" s="97" t="e">
        <v>#N/A</v>
      </c>
      <c r="S632" s="99" t="e">
        <v>#N/A</v>
      </c>
      <c r="T632" s="99"/>
    </row>
    <row r="633" spans="1:20" ht="24" hidden="1">
      <c r="A633" s="81">
        <v>628</v>
      </c>
      <c r="B633" s="82" t="s">
        <v>1725</v>
      </c>
      <c r="C633" s="101" t="s">
        <v>137</v>
      </c>
      <c r="D633" s="86" t="s">
        <v>95</v>
      </c>
      <c r="E633" s="86" t="s">
        <v>3</v>
      </c>
      <c r="F633" s="86" t="s">
        <v>13</v>
      </c>
      <c r="G633" s="86" t="s">
        <v>17</v>
      </c>
      <c r="H633" s="86" t="s">
        <v>44</v>
      </c>
      <c r="I633" s="86" t="s">
        <v>49</v>
      </c>
      <c r="J633" s="86" t="s">
        <v>110</v>
      </c>
      <c r="K633" s="86">
        <v>1</v>
      </c>
      <c r="L633" s="86" t="s">
        <v>57</v>
      </c>
      <c r="M633" s="86"/>
      <c r="N633" s="86"/>
      <c r="O633" s="81" t="s">
        <v>1725</v>
      </c>
      <c r="P633" s="100" t="s">
        <v>1667</v>
      </c>
      <c r="Q633" s="97" t="e">
        <v>#N/A</v>
      </c>
      <c r="R633" s="97" t="e">
        <v>#N/A</v>
      </c>
      <c r="S633" s="99" t="e">
        <v>#N/A</v>
      </c>
      <c r="T633" s="99"/>
    </row>
    <row r="634" spans="1:20" ht="24" hidden="1">
      <c r="A634" s="81">
        <v>629</v>
      </c>
      <c r="B634" s="82" t="s">
        <v>1726</v>
      </c>
      <c r="C634" s="101" t="s">
        <v>142</v>
      </c>
      <c r="D634" s="86" t="s">
        <v>95</v>
      </c>
      <c r="E634" s="86" t="s">
        <v>3</v>
      </c>
      <c r="F634" s="86" t="s">
        <v>13</v>
      </c>
      <c r="G634" s="86" t="s">
        <v>17</v>
      </c>
      <c r="H634" s="86" t="s">
        <v>43</v>
      </c>
      <c r="I634" s="86" t="s">
        <v>49</v>
      </c>
      <c r="J634" s="86" t="s">
        <v>110</v>
      </c>
      <c r="K634" s="86">
        <v>1</v>
      </c>
      <c r="L634" s="86" t="s">
        <v>82</v>
      </c>
      <c r="M634" s="86"/>
      <c r="N634" s="86"/>
      <c r="O634" s="81" t="s">
        <v>1726</v>
      </c>
      <c r="P634" s="100" t="s">
        <v>1667</v>
      </c>
      <c r="Q634" s="97" t="e">
        <v>#N/A</v>
      </c>
      <c r="R634" s="97" t="e">
        <v>#N/A</v>
      </c>
      <c r="S634" s="99" t="e">
        <v>#N/A</v>
      </c>
      <c r="T634" s="99"/>
    </row>
    <row r="635" spans="1:20" ht="24" hidden="1">
      <c r="A635" s="81">
        <v>630</v>
      </c>
      <c r="B635" s="82" t="s">
        <v>1727</v>
      </c>
      <c r="C635" s="101" t="s">
        <v>143</v>
      </c>
      <c r="D635" s="86" t="s">
        <v>95</v>
      </c>
      <c r="E635" s="86" t="s">
        <v>3</v>
      </c>
      <c r="F635" s="86" t="s">
        <v>13</v>
      </c>
      <c r="G635" s="86" t="s">
        <v>17</v>
      </c>
      <c r="H635" s="86" t="s">
        <v>45</v>
      </c>
      <c r="I635" s="86" t="s">
        <v>49</v>
      </c>
      <c r="J635" s="86" t="s">
        <v>110</v>
      </c>
      <c r="K635" s="86">
        <v>1</v>
      </c>
      <c r="L635" s="86" t="s">
        <v>50</v>
      </c>
      <c r="M635" s="86"/>
      <c r="N635" s="86"/>
      <c r="O635" s="81" t="s">
        <v>1727</v>
      </c>
      <c r="P635" s="100" t="s">
        <v>1667</v>
      </c>
      <c r="Q635" s="97" t="e">
        <v>#N/A</v>
      </c>
      <c r="R635" s="97" t="e">
        <v>#N/A</v>
      </c>
      <c r="S635" s="99" t="e">
        <v>#N/A</v>
      </c>
      <c r="T635" s="99"/>
    </row>
    <row r="636" spans="1:20" ht="24" hidden="1">
      <c r="A636" s="81">
        <v>631</v>
      </c>
      <c r="B636" s="82" t="s">
        <v>1728</v>
      </c>
      <c r="C636" s="101" t="s">
        <v>137</v>
      </c>
      <c r="D636" s="86" t="s">
        <v>95</v>
      </c>
      <c r="E636" s="86" t="s">
        <v>3</v>
      </c>
      <c r="F636" s="86" t="s">
        <v>13</v>
      </c>
      <c r="G636" s="86" t="s">
        <v>17</v>
      </c>
      <c r="H636" s="86" t="s">
        <v>45</v>
      </c>
      <c r="I636" s="86" t="s">
        <v>49</v>
      </c>
      <c r="J636" s="86" t="s">
        <v>110</v>
      </c>
      <c r="K636" s="86">
        <v>1</v>
      </c>
      <c r="L636" s="86" t="s">
        <v>50</v>
      </c>
      <c r="M636" s="86"/>
      <c r="N636" s="86"/>
      <c r="O636" s="81" t="s">
        <v>1728</v>
      </c>
      <c r="P636" s="100" t="s">
        <v>1667</v>
      </c>
      <c r="Q636" s="97" t="e">
        <v>#N/A</v>
      </c>
      <c r="R636" s="97" t="e">
        <v>#N/A</v>
      </c>
      <c r="S636" s="99" t="e">
        <v>#N/A</v>
      </c>
      <c r="T636" s="99"/>
    </row>
    <row r="637" spans="1:20" ht="24" hidden="1">
      <c r="A637" s="81">
        <v>632</v>
      </c>
      <c r="B637" s="82" t="s">
        <v>1729</v>
      </c>
      <c r="C637" s="101" t="s">
        <v>137</v>
      </c>
      <c r="D637" s="86" t="s">
        <v>95</v>
      </c>
      <c r="E637" s="86" t="s">
        <v>3</v>
      </c>
      <c r="F637" s="86" t="s">
        <v>13</v>
      </c>
      <c r="G637" s="86" t="s">
        <v>17</v>
      </c>
      <c r="H637" s="86" t="s">
        <v>45</v>
      </c>
      <c r="I637" s="86" t="s">
        <v>49</v>
      </c>
      <c r="J637" s="86" t="s">
        <v>110</v>
      </c>
      <c r="K637" s="86">
        <v>1</v>
      </c>
      <c r="L637" s="86" t="s">
        <v>57</v>
      </c>
      <c r="M637" s="86"/>
      <c r="N637" s="86"/>
      <c r="O637" s="81" t="s">
        <v>1729</v>
      </c>
      <c r="P637" s="100" t="s">
        <v>1667</v>
      </c>
      <c r="Q637" s="97" t="e">
        <v>#N/A</v>
      </c>
      <c r="R637" s="97" t="e">
        <v>#N/A</v>
      </c>
      <c r="S637" s="99" t="e">
        <v>#N/A</v>
      </c>
      <c r="T637" s="99"/>
    </row>
    <row r="638" spans="1:20" ht="24" hidden="1">
      <c r="A638" s="81">
        <v>633</v>
      </c>
      <c r="B638" s="82" t="s">
        <v>1730</v>
      </c>
      <c r="C638" s="101" t="s">
        <v>141</v>
      </c>
      <c r="D638" s="86" t="s">
        <v>95</v>
      </c>
      <c r="E638" s="86" t="s">
        <v>3</v>
      </c>
      <c r="F638" s="86" t="s">
        <v>13</v>
      </c>
      <c r="G638" s="86" t="s">
        <v>17</v>
      </c>
      <c r="H638" s="86" t="s">
        <v>45</v>
      </c>
      <c r="I638" s="86" t="s">
        <v>49</v>
      </c>
      <c r="J638" s="86" t="s">
        <v>110</v>
      </c>
      <c r="K638" s="86">
        <v>1</v>
      </c>
      <c r="L638" s="86" t="s">
        <v>74</v>
      </c>
      <c r="M638" s="86"/>
      <c r="N638" s="86"/>
      <c r="O638" s="81" t="s">
        <v>1730</v>
      </c>
      <c r="P638" s="100" t="s">
        <v>1667</v>
      </c>
      <c r="Q638" s="97" t="e">
        <v>#N/A</v>
      </c>
      <c r="R638" s="97" t="e">
        <v>#N/A</v>
      </c>
      <c r="S638" s="99" t="e">
        <v>#N/A</v>
      </c>
      <c r="T638" s="99"/>
    </row>
    <row r="639" spans="1:20" ht="24" hidden="1">
      <c r="A639" s="81">
        <v>634</v>
      </c>
      <c r="B639" s="82" t="s">
        <v>1731</v>
      </c>
      <c r="C639" s="101" t="s">
        <v>144</v>
      </c>
      <c r="D639" s="86" t="s">
        <v>95</v>
      </c>
      <c r="E639" s="86" t="s">
        <v>3</v>
      </c>
      <c r="F639" s="86" t="s">
        <v>13</v>
      </c>
      <c r="G639" s="86" t="s">
        <v>17</v>
      </c>
      <c r="H639" s="86" t="s">
        <v>45</v>
      </c>
      <c r="I639" s="86" t="s">
        <v>49</v>
      </c>
      <c r="J639" s="86" t="s">
        <v>110</v>
      </c>
      <c r="K639" s="86">
        <v>1</v>
      </c>
      <c r="L639" s="86" t="s">
        <v>86</v>
      </c>
      <c r="M639" s="86"/>
      <c r="N639" s="86"/>
      <c r="O639" s="81" t="s">
        <v>1731</v>
      </c>
      <c r="P639" s="100" t="s">
        <v>1667</v>
      </c>
      <c r="Q639" s="97" t="e">
        <v>#N/A</v>
      </c>
      <c r="R639" s="97" t="e">
        <v>#N/A</v>
      </c>
      <c r="S639" s="99" t="e">
        <v>#N/A</v>
      </c>
      <c r="T639" s="99"/>
    </row>
    <row r="640" spans="1:20" ht="24" hidden="1">
      <c r="A640" s="81">
        <v>635</v>
      </c>
      <c r="B640" s="82" t="s">
        <v>1732</v>
      </c>
      <c r="C640" s="101" t="s">
        <v>140</v>
      </c>
      <c r="D640" s="86" t="s">
        <v>95</v>
      </c>
      <c r="E640" s="86" t="s">
        <v>3</v>
      </c>
      <c r="F640" s="86" t="s">
        <v>13</v>
      </c>
      <c r="G640" s="86" t="s">
        <v>17</v>
      </c>
      <c r="H640" s="86" t="s">
        <v>45</v>
      </c>
      <c r="I640" s="86" t="s">
        <v>49</v>
      </c>
      <c r="J640" s="86" t="s">
        <v>110</v>
      </c>
      <c r="K640" s="86">
        <v>1</v>
      </c>
      <c r="L640" s="86" t="s">
        <v>50</v>
      </c>
      <c r="M640" s="86"/>
      <c r="N640" s="86"/>
      <c r="O640" s="81" t="s">
        <v>1732</v>
      </c>
      <c r="P640" s="100" t="s">
        <v>1667</v>
      </c>
      <c r="Q640" s="97" t="e">
        <v>#N/A</v>
      </c>
      <c r="R640" s="97" t="e">
        <v>#N/A</v>
      </c>
      <c r="S640" s="99" t="e">
        <v>#N/A</v>
      </c>
      <c r="T640" s="99"/>
    </row>
    <row r="641" spans="1:20" ht="24" hidden="1">
      <c r="A641" s="81">
        <v>636</v>
      </c>
      <c r="B641" s="82" t="s">
        <v>1733</v>
      </c>
      <c r="C641" s="101" t="s">
        <v>137</v>
      </c>
      <c r="D641" s="86" t="s">
        <v>95</v>
      </c>
      <c r="E641" s="86" t="s">
        <v>3</v>
      </c>
      <c r="F641" s="86" t="s">
        <v>13</v>
      </c>
      <c r="G641" s="86" t="s">
        <v>17</v>
      </c>
      <c r="H641" s="86" t="s">
        <v>45</v>
      </c>
      <c r="I641" s="86" t="s">
        <v>49</v>
      </c>
      <c r="J641" s="86" t="s">
        <v>110</v>
      </c>
      <c r="K641" s="86">
        <v>1</v>
      </c>
      <c r="L641" s="86" t="s">
        <v>50</v>
      </c>
      <c r="M641" s="86"/>
      <c r="N641" s="86"/>
      <c r="O641" s="81" t="s">
        <v>1733</v>
      </c>
      <c r="P641" s="100" t="s">
        <v>1667</v>
      </c>
      <c r="Q641" s="97" t="e">
        <v>#N/A</v>
      </c>
      <c r="R641" s="97" t="e">
        <v>#N/A</v>
      </c>
      <c r="S641" s="99" t="e">
        <v>#N/A</v>
      </c>
      <c r="T641" s="99"/>
    </row>
    <row r="642" spans="1:20" ht="24" hidden="1">
      <c r="A642" s="81">
        <v>637</v>
      </c>
      <c r="B642" s="82" t="s">
        <v>1734</v>
      </c>
      <c r="C642" s="101" t="s">
        <v>144</v>
      </c>
      <c r="D642" s="86" t="s">
        <v>95</v>
      </c>
      <c r="E642" s="86" t="s">
        <v>3</v>
      </c>
      <c r="F642" s="86" t="s">
        <v>13</v>
      </c>
      <c r="G642" s="86" t="s">
        <v>17</v>
      </c>
      <c r="H642" s="86" t="s">
        <v>45</v>
      </c>
      <c r="I642" s="86" t="s">
        <v>49</v>
      </c>
      <c r="J642" s="86" t="s">
        <v>110</v>
      </c>
      <c r="K642" s="86">
        <v>1</v>
      </c>
      <c r="L642" s="86" t="s">
        <v>61</v>
      </c>
      <c r="M642" s="86"/>
      <c r="N642" s="86"/>
      <c r="O642" s="81" t="s">
        <v>1734</v>
      </c>
      <c r="P642" s="100" t="s">
        <v>1667</v>
      </c>
      <c r="Q642" s="97" t="e">
        <v>#N/A</v>
      </c>
      <c r="R642" s="97" t="e">
        <v>#N/A</v>
      </c>
      <c r="S642" s="99" t="e">
        <v>#N/A</v>
      </c>
      <c r="T642" s="99"/>
    </row>
    <row r="643" spans="1:20" ht="24" hidden="1">
      <c r="A643" s="81">
        <v>638</v>
      </c>
      <c r="B643" s="82" t="s">
        <v>1735</v>
      </c>
      <c r="C643" s="101" t="s">
        <v>141</v>
      </c>
      <c r="D643" s="86" t="s">
        <v>95</v>
      </c>
      <c r="E643" s="86" t="s">
        <v>3</v>
      </c>
      <c r="F643" s="86" t="s">
        <v>13</v>
      </c>
      <c r="G643" s="86" t="s">
        <v>17</v>
      </c>
      <c r="H643" s="86" t="s">
        <v>45</v>
      </c>
      <c r="I643" s="86" t="s">
        <v>49</v>
      </c>
      <c r="J643" s="86" t="s">
        <v>110</v>
      </c>
      <c r="K643" s="86">
        <v>1</v>
      </c>
      <c r="L643" s="86" t="s">
        <v>79</v>
      </c>
      <c r="M643" s="86"/>
      <c r="N643" s="86"/>
      <c r="O643" s="81" t="s">
        <v>1735</v>
      </c>
      <c r="P643" s="100" t="s">
        <v>1667</v>
      </c>
      <c r="Q643" s="97" t="e">
        <v>#N/A</v>
      </c>
      <c r="R643" s="97" t="e">
        <v>#N/A</v>
      </c>
      <c r="S643" s="99" t="e">
        <v>#N/A</v>
      </c>
      <c r="T643" s="99"/>
    </row>
    <row r="644" spans="1:20" ht="24" hidden="1">
      <c r="A644" s="81">
        <v>639</v>
      </c>
      <c r="B644" s="82" t="s">
        <v>1736</v>
      </c>
      <c r="C644" s="101" t="s">
        <v>140</v>
      </c>
      <c r="D644" s="86" t="s">
        <v>95</v>
      </c>
      <c r="E644" s="86" t="s">
        <v>3</v>
      </c>
      <c r="F644" s="86" t="s">
        <v>13</v>
      </c>
      <c r="G644" s="86" t="s">
        <v>17</v>
      </c>
      <c r="H644" s="86" t="s">
        <v>45</v>
      </c>
      <c r="I644" s="86" t="s">
        <v>49</v>
      </c>
      <c r="J644" s="86" t="s">
        <v>110</v>
      </c>
      <c r="K644" s="86">
        <v>1</v>
      </c>
      <c r="L644" s="86" t="s">
        <v>55</v>
      </c>
      <c r="M644" s="86"/>
      <c r="N644" s="86"/>
      <c r="O644" s="81" t="s">
        <v>1736</v>
      </c>
      <c r="P644" s="100" t="s">
        <v>1667</v>
      </c>
      <c r="Q644" s="97" t="e">
        <v>#N/A</v>
      </c>
      <c r="R644" s="97" t="e">
        <v>#N/A</v>
      </c>
      <c r="S644" s="99" t="e">
        <v>#N/A</v>
      </c>
      <c r="T644" s="99"/>
    </row>
    <row r="645" spans="1:20" ht="24" hidden="1">
      <c r="A645" s="81">
        <v>640</v>
      </c>
      <c r="B645" s="82" t="s">
        <v>1737</v>
      </c>
      <c r="C645" s="101" t="s">
        <v>141</v>
      </c>
      <c r="D645" s="86" t="s">
        <v>95</v>
      </c>
      <c r="E645" s="86" t="s">
        <v>3</v>
      </c>
      <c r="F645" s="86" t="s">
        <v>13</v>
      </c>
      <c r="G645" s="86" t="s">
        <v>17</v>
      </c>
      <c r="H645" s="86" t="s">
        <v>45</v>
      </c>
      <c r="I645" s="86" t="s">
        <v>49</v>
      </c>
      <c r="J645" s="86" t="s">
        <v>110</v>
      </c>
      <c r="K645" s="86">
        <v>1</v>
      </c>
      <c r="L645" s="86" t="s">
        <v>83</v>
      </c>
      <c r="M645" s="86"/>
      <c r="N645" s="86"/>
      <c r="O645" s="81" t="s">
        <v>1737</v>
      </c>
      <c r="P645" s="100" t="s">
        <v>1667</v>
      </c>
      <c r="Q645" s="97" t="e">
        <v>#N/A</v>
      </c>
      <c r="R645" s="97" t="e">
        <v>#N/A</v>
      </c>
      <c r="S645" s="99" t="e">
        <v>#N/A</v>
      </c>
      <c r="T645" s="99"/>
    </row>
    <row r="646" spans="1:20" ht="24" hidden="1">
      <c r="A646" s="81">
        <v>641</v>
      </c>
      <c r="B646" s="82" t="s">
        <v>1738</v>
      </c>
      <c r="C646" s="101" t="s">
        <v>140</v>
      </c>
      <c r="D646" s="86" t="s">
        <v>95</v>
      </c>
      <c r="E646" s="86" t="s">
        <v>3</v>
      </c>
      <c r="F646" s="86" t="s">
        <v>13</v>
      </c>
      <c r="G646" s="86" t="s">
        <v>17</v>
      </c>
      <c r="H646" s="86" t="s">
        <v>45</v>
      </c>
      <c r="I646" s="86" t="s">
        <v>49</v>
      </c>
      <c r="J646" s="86" t="s">
        <v>110</v>
      </c>
      <c r="K646" s="86">
        <v>1</v>
      </c>
      <c r="L646" s="86" t="s">
        <v>50</v>
      </c>
      <c r="M646" s="86"/>
      <c r="N646" s="86"/>
      <c r="O646" s="81" t="s">
        <v>1738</v>
      </c>
      <c r="P646" s="100" t="s">
        <v>1667</v>
      </c>
      <c r="Q646" s="97" t="e">
        <v>#N/A</v>
      </c>
      <c r="R646" s="97" t="e">
        <v>#N/A</v>
      </c>
      <c r="S646" s="99" t="e">
        <v>#N/A</v>
      </c>
      <c r="T646" s="99"/>
    </row>
    <row r="647" spans="1:20" ht="24" hidden="1">
      <c r="A647" s="81">
        <v>642</v>
      </c>
      <c r="B647" s="82" t="s">
        <v>1739</v>
      </c>
      <c r="C647" s="101" t="s">
        <v>140</v>
      </c>
      <c r="D647" s="86" t="s">
        <v>95</v>
      </c>
      <c r="E647" s="86" t="s">
        <v>3</v>
      </c>
      <c r="F647" s="86" t="s">
        <v>13</v>
      </c>
      <c r="G647" s="86" t="s">
        <v>17</v>
      </c>
      <c r="H647" s="86" t="s">
        <v>45</v>
      </c>
      <c r="I647" s="86" t="s">
        <v>49</v>
      </c>
      <c r="J647" s="86" t="s">
        <v>110</v>
      </c>
      <c r="K647" s="86">
        <v>1</v>
      </c>
      <c r="L647" s="86" t="s">
        <v>77</v>
      </c>
      <c r="M647" s="86"/>
      <c r="N647" s="86"/>
      <c r="O647" s="81" t="s">
        <v>1739</v>
      </c>
      <c r="P647" s="100" t="s">
        <v>1667</v>
      </c>
      <c r="Q647" s="97" t="e">
        <v>#N/A</v>
      </c>
      <c r="R647" s="97" t="e">
        <v>#N/A</v>
      </c>
      <c r="S647" s="99" t="e">
        <v>#N/A</v>
      </c>
      <c r="T647" s="99"/>
    </row>
    <row r="648" spans="1:20" ht="24" hidden="1">
      <c r="A648" s="81">
        <v>643</v>
      </c>
      <c r="B648" s="82" t="s">
        <v>1740</v>
      </c>
      <c r="C648" s="101" t="s">
        <v>145</v>
      </c>
      <c r="D648" s="86" t="s">
        <v>97</v>
      </c>
      <c r="E648" s="86" t="s">
        <v>3</v>
      </c>
      <c r="F648" s="86" t="s">
        <v>13</v>
      </c>
      <c r="G648" s="86" t="s">
        <v>17</v>
      </c>
      <c r="H648" s="86" t="s">
        <v>45</v>
      </c>
      <c r="I648" s="86" t="s">
        <v>49</v>
      </c>
      <c r="J648" s="86" t="s">
        <v>110</v>
      </c>
      <c r="K648" s="86">
        <v>1</v>
      </c>
      <c r="L648" s="86" t="s">
        <v>83</v>
      </c>
      <c r="M648" s="86"/>
      <c r="N648" s="86"/>
      <c r="O648" s="81" t="s">
        <v>1740</v>
      </c>
      <c r="P648" s="100" t="s">
        <v>1667</v>
      </c>
      <c r="Q648" s="97" t="e">
        <v>#N/A</v>
      </c>
      <c r="R648" s="97" t="e">
        <v>#N/A</v>
      </c>
      <c r="S648" s="99" t="e">
        <v>#N/A</v>
      </c>
      <c r="T648" s="99"/>
    </row>
    <row r="649" spans="1:20" ht="24" hidden="1">
      <c r="A649" s="81">
        <v>644</v>
      </c>
      <c r="B649" s="82" t="s">
        <v>1741</v>
      </c>
      <c r="C649" s="101" t="s">
        <v>137</v>
      </c>
      <c r="D649" s="86" t="s">
        <v>95</v>
      </c>
      <c r="E649" s="86" t="s">
        <v>3</v>
      </c>
      <c r="F649" s="86" t="s">
        <v>13</v>
      </c>
      <c r="G649" s="86" t="s">
        <v>17</v>
      </c>
      <c r="H649" s="86" t="s">
        <v>45</v>
      </c>
      <c r="I649" s="86" t="s">
        <v>49</v>
      </c>
      <c r="J649" s="86" t="s">
        <v>110</v>
      </c>
      <c r="K649" s="86">
        <v>1</v>
      </c>
      <c r="L649" s="86" t="s">
        <v>69</v>
      </c>
      <c r="M649" s="86"/>
      <c r="N649" s="86"/>
      <c r="O649" s="81" t="s">
        <v>1741</v>
      </c>
      <c r="P649" s="100" t="s">
        <v>1667</v>
      </c>
      <c r="Q649" s="97" t="e">
        <v>#N/A</v>
      </c>
      <c r="R649" s="97" t="e">
        <v>#N/A</v>
      </c>
      <c r="S649" s="99" t="e">
        <v>#N/A</v>
      </c>
      <c r="T649" s="99"/>
    </row>
    <row r="650" spans="1:20" ht="24" hidden="1">
      <c r="A650" s="81">
        <v>645</v>
      </c>
      <c r="B650" s="82" t="s">
        <v>1742</v>
      </c>
      <c r="C650" s="101" t="s">
        <v>144</v>
      </c>
      <c r="D650" s="86" t="s">
        <v>95</v>
      </c>
      <c r="E650" s="86" t="s">
        <v>3</v>
      </c>
      <c r="F650" s="86" t="s">
        <v>13</v>
      </c>
      <c r="G650" s="86" t="s">
        <v>17</v>
      </c>
      <c r="H650" s="86" t="s">
        <v>45</v>
      </c>
      <c r="I650" s="86" t="s">
        <v>49</v>
      </c>
      <c r="J650" s="86" t="s">
        <v>110</v>
      </c>
      <c r="K650" s="86">
        <v>1</v>
      </c>
      <c r="L650" s="86" t="s">
        <v>57</v>
      </c>
      <c r="M650" s="86"/>
      <c r="N650" s="86"/>
      <c r="O650" s="81" t="s">
        <v>1742</v>
      </c>
      <c r="P650" s="100" t="s">
        <v>1667</v>
      </c>
      <c r="Q650" s="97" t="e">
        <v>#N/A</v>
      </c>
      <c r="R650" s="97" t="e">
        <v>#N/A</v>
      </c>
      <c r="S650" s="99" t="e">
        <v>#N/A</v>
      </c>
      <c r="T650" s="99"/>
    </row>
    <row r="651" spans="1:20" ht="24" hidden="1">
      <c r="A651" s="81">
        <v>646</v>
      </c>
      <c r="B651" s="82" t="s">
        <v>1743</v>
      </c>
      <c r="C651" s="101" t="s">
        <v>145</v>
      </c>
      <c r="D651" s="86" t="s">
        <v>97</v>
      </c>
      <c r="E651" s="86" t="s">
        <v>3</v>
      </c>
      <c r="F651" s="86" t="s">
        <v>13</v>
      </c>
      <c r="G651" s="86" t="s">
        <v>17</v>
      </c>
      <c r="H651" s="86" t="s">
        <v>45</v>
      </c>
      <c r="I651" s="86" t="s">
        <v>49</v>
      </c>
      <c r="J651" s="86" t="s">
        <v>110</v>
      </c>
      <c r="K651" s="86">
        <v>1</v>
      </c>
      <c r="L651" s="86" t="s">
        <v>56</v>
      </c>
      <c r="M651" s="86"/>
      <c r="N651" s="86"/>
      <c r="O651" s="81" t="s">
        <v>1743</v>
      </c>
      <c r="P651" s="100" t="s">
        <v>1667</v>
      </c>
      <c r="Q651" s="97" t="e">
        <v>#N/A</v>
      </c>
      <c r="R651" s="97" t="e">
        <v>#N/A</v>
      </c>
      <c r="S651" s="99" t="e">
        <v>#N/A</v>
      </c>
      <c r="T651" s="99"/>
    </row>
    <row r="652" spans="1:20" ht="24" hidden="1">
      <c r="A652" s="81">
        <v>647</v>
      </c>
      <c r="B652" s="82" t="s">
        <v>1744</v>
      </c>
      <c r="C652" s="101" t="s">
        <v>144</v>
      </c>
      <c r="D652" s="86" t="s">
        <v>95</v>
      </c>
      <c r="E652" s="86" t="s">
        <v>3</v>
      </c>
      <c r="F652" s="86" t="s">
        <v>13</v>
      </c>
      <c r="G652" s="86" t="s">
        <v>17</v>
      </c>
      <c r="H652" s="86" t="s">
        <v>45</v>
      </c>
      <c r="I652" s="86" t="s">
        <v>49</v>
      </c>
      <c r="J652" s="86" t="s">
        <v>110</v>
      </c>
      <c r="K652" s="86">
        <v>1</v>
      </c>
      <c r="L652" s="86" t="s">
        <v>86</v>
      </c>
      <c r="M652" s="86"/>
      <c r="N652" s="86"/>
      <c r="O652" s="81" t="s">
        <v>1744</v>
      </c>
      <c r="P652" s="100" t="s">
        <v>1667</v>
      </c>
      <c r="Q652" s="97" t="e">
        <v>#N/A</v>
      </c>
      <c r="R652" s="97" t="e">
        <v>#N/A</v>
      </c>
      <c r="S652" s="99" t="e">
        <v>#N/A</v>
      </c>
      <c r="T652" s="99"/>
    </row>
    <row r="653" spans="1:20" ht="24" hidden="1">
      <c r="A653" s="81">
        <v>648</v>
      </c>
      <c r="B653" s="82" t="s">
        <v>1745</v>
      </c>
      <c r="C653" s="101" t="s">
        <v>146</v>
      </c>
      <c r="D653" s="86" t="s">
        <v>95</v>
      </c>
      <c r="E653" s="86" t="s">
        <v>3</v>
      </c>
      <c r="F653" s="86" t="s">
        <v>13</v>
      </c>
      <c r="G653" s="86" t="s">
        <v>17</v>
      </c>
      <c r="H653" s="86" t="s">
        <v>45</v>
      </c>
      <c r="I653" s="86" t="s">
        <v>49</v>
      </c>
      <c r="J653" s="86" t="s">
        <v>110</v>
      </c>
      <c r="K653" s="86">
        <v>1</v>
      </c>
      <c r="L653" s="86" t="s">
        <v>62</v>
      </c>
      <c r="M653" s="86"/>
      <c r="N653" s="86"/>
      <c r="O653" s="81" t="s">
        <v>1745</v>
      </c>
      <c r="P653" s="100" t="s">
        <v>1667</v>
      </c>
      <c r="Q653" s="97" t="e">
        <v>#N/A</v>
      </c>
      <c r="R653" s="97" t="e">
        <v>#N/A</v>
      </c>
      <c r="S653" s="99" t="e">
        <v>#N/A</v>
      </c>
      <c r="T653" s="99"/>
    </row>
    <row r="654" spans="1:20" ht="24" hidden="1">
      <c r="A654" s="81">
        <v>649</v>
      </c>
      <c r="B654" s="82" t="s">
        <v>1746</v>
      </c>
      <c r="C654" s="101" t="s">
        <v>147</v>
      </c>
      <c r="D654" s="86" t="s">
        <v>95</v>
      </c>
      <c r="E654" s="86" t="s">
        <v>3</v>
      </c>
      <c r="F654" s="86" t="s">
        <v>13</v>
      </c>
      <c r="G654" s="86" t="s">
        <v>17</v>
      </c>
      <c r="H654" s="86" t="s">
        <v>45</v>
      </c>
      <c r="I654" s="86" t="s">
        <v>49</v>
      </c>
      <c r="J654" s="86" t="s">
        <v>110</v>
      </c>
      <c r="K654" s="86">
        <v>1</v>
      </c>
      <c r="L654" s="86" t="s">
        <v>57</v>
      </c>
      <c r="M654" s="86"/>
      <c r="N654" s="86"/>
      <c r="O654" s="81" t="s">
        <v>1746</v>
      </c>
      <c r="P654" s="100" t="s">
        <v>1667</v>
      </c>
      <c r="Q654" s="97" t="e">
        <v>#N/A</v>
      </c>
      <c r="R654" s="97" t="e">
        <v>#N/A</v>
      </c>
      <c r="S654" s="99" t="e">
        <v>#N/A</v>
      </c>
      <c r="T654" s="99"/>
    </row>
    <row r="655" spans="1:20" ht="24" hidden="1">
      <c r="A655" s="81">
        <v>650</v>
      </c>
      <c r="B655" s="82" t="s">
        <v>1747</v>
      </c>
      <c r="C655" s="101" t="s">
        <v>140</v>
      </c>
      <c r="D655" s="86" t="s">
        <v>95</v>
      </c>
      <c r="E655" s="86" t="s">
        <v>3</v>
      </c>
      <c r="F655" s="86" t="s">
        <v>13</v>
      </c>
      <c r="G655" s="86" t="s">
        <v>17</v>
      </c>
      <c r="H655" s="86" t="s">
        <v>45</v>
      </c>
      <c r="I655" s="86" t="s">
        <v>49</v>
      </c>
      <c r="J655" s="86" t="s">
        <v>110</v>
      </c>
      <c r="K655" s="86">
        <v>1</v>
      </c>
      <c r="L655" s="86" t="s">
        <v>50</v>
      </c>
      <c r="M655" s="86"/>
      <c r="N655" s="86"/>
      <c r="O655" s="81" t="s">
        <v>1747</v>
      </c>
      <c r="P655" s="100" t="s">
        <v>1667</v>
      </c>
      <c r="Q655" s="97" t="e">
        <v>#N/A</v>
      </c>
      <c r="R655" s="97" t="e">
        <v>#N/A</v>
      </c>
      <c r="S655" s="99" t="e">
        <v>#N/A</v>
      </c>
      <c r="T655" s="99"/>
    </row>
    <row r="656" spans="1:20" ht="24" hidden="1">
      <c r="A656" s="81">
        <v>651</v>
      </c>
      <c r="B656" s="82" t="s">
        <v>1748</v>
      </c>
      <c r="C656" s="101" t="s">
        <v>141</v>
      </c>
      <c r="D656" s="86" t="s">
        <v>95</v>
      </c>
      <c r="E656" s="86" t="s">
        <v>3</v>
      </c>
      <c r="F656" s="86" t="s">
        <v>13</v>
      </c>
      <c r="G656" s="86" t="s">
        <v>17</v>
      </c>
      <c r="H656" s="86" t="s">
        <v>45</v>
      </c>
      <c r="I656" s="86" t="s">
        <v>49</v>
      </c>
      <c r="J656" s="86" t="s">
        <v>110</v>
      </c>
      <c r="K656" s="86">
        <v>1</v>
      </c>
      <c r="L656" s="86" t="s">
        <v>60</v>
      </c>
      <c r="M656" s="86"/>
      <c r="N656" s="86"/>
      <c r="O656" s="81" t="s">
        <v>1748</v>
      </c>
      <c r="P656" s="100" t="s">
        <v>1667</v>
      </c>
      <c r="Q656" s="97" t="e">
        <v>#N/A</v>
      </c>
      <c r="R656" s="97" t="e">
        <v>#N/A</v>
      </c>
      <c r="S656" s="99" t="e">
        <v>#N/A</v>
      </c>
      <c r="T656" s="99"/>
    </row>
    <row r="657" spans="1:20" ht="24" hidden="1">
      <c r="A657" s="87">
        <v>652</v>
      </c>
      <c r="B657" s="82" t="s">
        <v>1749</v>
      </c>
      <c r="C657" s="89" t="s">
        <v>152</v>
      </c>
      <c r="D657" s="86" t="s">
        <v>95</v>
      </c>
      <c r="E657" s="86" t="s">
        <v>3</v>
      </c>
      <c r="F657" s="86" t="s">
        <v>13</v>
      </c>
      <c r="G657" s="86" t="s">
        <v>17</v>
      </c>
      <c r="H657" s="86" t="s">
        <v>45</v>
      </c>
      <c r="I657" s="86" t="s">
        <v>49</v>
      </c>
      <c r="J657" s="86" t="s">
        <v>110</v>
      </c>
      <c r="K657" s="86">
        <v>1</v>
      </c>
      <c r="L657" s="86" t="s">
        <v>57</v>
      </c>
      <c r="M657" s="86"/>
      <c r="N657" s="86"/>
      <c r="O657" s="81" t="s">
        <v>1749</v>
      </c>
      <c r="P657" s="100" t="s">
        <v>1667</v>
      </c>
      <c r="Q657" s="97" t="e">
        <v>#N/A</v>
      </c>
      <c r="R657" s="97" t="e">
        <v>#N/A</v>
      </c>
      <c r="S657" s="99" t="e">
        <v>#N/A</v>
      </c>
      <c r="T657" s="99"/>
    </row>
    <row r="658" spans="1:20" ht="24" hidden="1">
      <c r="A658" s="81">
        <v>653</v>
      </c>
      <c r="B658" s="82" t="s">
        <v>1750</v>
      </c>
      <c r="C658" s="101" t="s">
        <v>138</v>
      </c>
      <c r="D658" s="86" t="s">
        <v>95</v>
      </c>
      <c r="E658" s="86" t="s">
        <v>3</v>
      </c>
      <c r="F658" s="86" t="s">
        <v>13</v>
      </c>
      <c r="G658" s="86" t="s">
        <v>17</v>
      </c>
      <c r="H658" s="86" t="s">
        <v>45</v>
      </c>
      <c r="I658" s="86" t="s">
        <v>49</v>
      </c>
      <c r="J658" s="86" t="s">
        <v>110</v>
      </c>
      <c r="K658" s="86">
        <v>1</v>
      </c>
      <c r="L658" s="86" t="s">
        <v>74</v>
      </c>
      <c r="M658" s="86"/>
      <c r="N658" s="86"/>
      <c r="O658" s="81" t="s">
        <v>1750</v>
      </c>
      <c r="P658" s="100" t="s">
        <v>1667</v>
      </c>
      <c r="Q658" s="97" t="e">
        <v>#N/A</v>
      </c>
      <c r="R658" s="97" t="e">
        <v>#N/A</v>
      </c>
      <c r="S658" s="99" t="e">
        <v>#N/A</v>
      </c>
      <c r="T658" s="99"/>
    </row>
    <row r="659" spans="1:20" ht="24" hidden="1">
      <c r="A659" s="81">
        <v>654</v>
      </c>
      <c r="B659" s="82" t="s">
        <v>1751</v>
      </c>
      <c r="C659" s="101" t="s">
        <v>137</v>
      </c>
      <c r="D659" s="86" t="s">
        <v>95</v>
      </c>
      <c r="E659" s="86" t="s">
        <v>3</v>
      </c>
      <c r="F659" s="86" t="s">
        <v>13</v>
      </c>
      <c r="G659" s="86" t="s">
        <v>17</v>
      </c>
      <c r="H659" s="86" t="s">
        <v>45</v>
      </c>
      <c r="I659" s="86" t="s">
        <v>49</v>
      </c>
      <c r="J659" s="86" t="s">
        <v>110</v>
      </c>
      <c r="K659" s="86">
        <v>1</v>
      </c>
      <c r="L659" s="86" t="s">
        <v>86</v>
      </c>
      <c r="M659" s="86"/>
      <c r="N659" s="86"/>
      <c r="O659" s="81" t="s">
        <v>1751</v>
      </c>
      <c r="P659" s="100" t="s">
        <v>1667</v>
      </c>
      <c r="Q659" s="97" t="e">
        <v>#N/A</v>
      </c>
      <c r="R659" s="97" t="e">
        <v>#N/A</v>
      </c>
      <c r="S659" s="99" t="e">
        <v>#N/A</v>
      </c>
      <c r="T659" s="99"/>
    </row>
    <row r="660" spans="1:20" ht="24" hidden="1">
      <c r="A660" s="81">
        <v>655</v>
      </c>
      <c r="B660" s="82" t="s">
        <v>1752</v>
      </c>
      <c r="C660" s="101" t="s">
        <v>141</v>
      </c>
      <c r="D660" s="86" t="s">
        <v>95</v>
      </c>
      <c r="E660" s="86" t="s">
        <v>3</v>
      </c>
      <c r="F660" s="86" t="s">
        <v>13</v>
      </c>
      <c r="G660" s="86" t="s">
        <v>17</v>
      </c>
      <c r="H660" s="86" t="s">
        <v>45</v>
      </c>
      <c r="I660" s="86" t="s">
        <v>49</v>
      </c>
      <c r="J660" s="86" t="s">
        <v>110</v>
      </c>
      <c r="K660" s="86">
        <v>1</v>
      </c>
      <c r="L660" s="86" t="s">
        <v>86</v>
      </c>
      <c r="M660" s="86"/>
      <c r="N660" s="86"/>
      <c r="O660" s="81" t="s">
        <v>1752</v>
      </c>
      <c r="P660" s="100" t="s">
        <v>1667</v>
      </c>
      <c r="Q660" s="97" t="e">
        <v>#N/A</v>
      </c>
      <c r="R660" s="97" t="e">
        <v>#N/A</v>
      </c>
      <c r="S660" s="99" t="e">
        <v>#N/A</v>
      </c>
      <c r="T660" s="99"/>
    </row>
    <row r="661" spans="1:20" ht="24" hidden="1">
      <c r="A661" s="81">
        <v>656</v>
      </c>
      <c r="B661" s="82" t="s">
        <v>1753</v>
      </c>
      <c r="C661" s="101" t="s">
        <v>141</v>
      </c>
      <c r="D661" s="86" t="s">
        <v>95</v>
      </c>
      <c r="E661" s="86" t="s">
        <v>3</v>
      </c>
      <c r="F661" s="86" t="s">
        <v>13</v>
      </c>
      <c r="G661" s="86" t="s">
        <v>17</v>
      </c>
      <c r="H661" s="86" t="s">
        <v>45</v>
      </c>
      <c r="I661" s="86" t="s">
        <v>49</v>
      </c>
      <c r="J661" s="86" t="s">
        <v>110</v>
      </c>
      <c r="K661" s="86">
        <v>1</v>
      </c>
      <c r="L661" s="86" t="s">
        <v>80</v>
      </c>
      <c r="M661" s="86"/>
      <c r="N661" s="86"/>
      <c r="O661" s="81" t="s">
        <v>1753</v>
      </c>
      <c r="P661" s="100" t="s">
        <v>1667</v>
      </c>
      <c r="Q661" s="97" t="e">
        <v>#N/A</v>
      </c>
      <c r="R661" s="97" t="e">
        <v>#N/A</v>
      </c>
      <c r="S661" s="99" t="e">
        <v>#N/A</v>
      </c>
      <c r="T661" s="99"/>
    </row>
    <row r="662" spans="1:20" ht="24" hidden="1">
      <c r="A662" s="81">
        <v>657</v>
      </c>
      <c r="B662" s="82" t="s">
        <v>1754</v>
      </c>
      <c r="C662" s="101" t="s">
        <v>140</v>
      </c>
      <c r="D662" s="86" t="s">
        <v>95</v>
      </c>
      <c r="E662" s="86" t="s">
        <v>3</v>
      </c>
      <c r="F662" s="86" t="s">
        <v>13</v>
      </c>
      <c r="G662" s="86" t="s">
        <v>17</v>
      </c>
      <c r="H662" s="86" t="s">
        <v>45</v>
      </c>
      <c r="I662" s="86" t="s">
        <v>49</v>
      </c>
      <c r="J662" s="86" t="s">
        <v>110</v>
      </c>
      <c r="K662" s="86">
        <v>1</v>
      </c>
      <c r="L662" s="86" t="s">
        <v>50</v>
      </c>
      <c r="M662" s="86"/>
      <c r="N662" s="86"/>
      <c r="O662" s="81" t="s">
        <v>1754</v>
      </c>
      <c r="P662" s="100" t="s">
        <v>1667</v>
      </c>
      <c r="Q662" s="97" t="e">
        <v>#N/A</v>
      </c>
      <c r="R662" s="97" t="e">
        <v>#N/A</v>
      </c>
      <c r="S662" s="99" t="e">
        <v>#N/A</v>
      </c>
      <c r="T662" s="99"/>
    </row>
    <row r="663" spans="1:20" ht="24" hidden="1">
      <c r="A663" s="81">
        <v>658</v>
      </c>
      <c r="B663" s="82" t="s">
        <v>1755</v>
      </c>
      <c r="C663" s="101" t="s">
        <v>137</v>
      </c>
      <c r="D663" s="86" t="s">
        <v>95</v>
      </c>
      <c r="E663" s="86" t="s">
        <v>3</v>
      </c>
      <c r="F663" s="86" t="s">
        <v>13</v>
      </c>
      <c r="G663" s="86" t="s">
        <v>17</v>
      </c>
      <c r="H663" s="86" t="s">
        <v>45</v>
      </c>
      <c r="I663" s="86" t="s">
        <v>49</v>
      </c>
      <c r="J663" s="86" t="s">
        <v>110</v>
      </c>
      <c r="K663" s="86">
        <v>1</v>
      </c>
      <c r="L663" s="86" t="s">
        <v>50</v>
      </c>
      <c r="M663" s="86"/>
      <c r="N663" s="86"/>
      <c r="O663" s="81" t="s">
        <v>1755</v>
      </c>
      <c r="P663" s="100" t="s">
        <v>1667</v>
      </c>
      <c r="Q663" s="97" t="e">
        <v>#N/A</v>
      </c>
      <c r="R663" s="97" t="e">
        <v>#N/A</v>
      </c>
      <c r="S663" s="99" t="e">
        <v>#N/A</v>
      </c>
      <c r="T663" s="99"/>
    </row>
    <row r="664" spans="1:20" ht="24" hidden="1">
      <c r="A664" s="81">
        <v>659</v>
      </c>
      <c r="B664" s="82" t="s">
        <v>1756</v>
      </c>
      <c r="C664" s="101" t="s">
        <v>141</v>
      </c>
      <c r="D664" s="86" t="s">
        <v>95</v>
      </c>
      <c r="E664" s="86" t="s">
        <v>3</v>
      </c>
      <c r="F664" s="86" t="s">
        <v>13</v>
      </c>
      <c r="G664" s="86" t="s">
        <v>17</v>
      </c>
      <c r="H664" s="86" t="s">
        <v>45</v>
      </c>
      <c r="I664" s="86" t="s">
        <v>49</v>
      </c>
      <c r="J664" s="86" t="s">
        <v>110</v>
      </c>
      <c r="K664" s="86">
        <v>1</v>
      </c>
      <c r="L664" s="86" t="s">
        <v>74</v>
      </c>
      <c r="M664" s="86"/>
      <c r="N664" s="86"/>
      <c r="O664" s="81" t="s">
        <v>1756</v>
      </c>
      <c r="P664" s="100" t="s">
        <v>1667</v>
      </c>
      <c r="Q664" s="97" t="e">
        <v>#N/A</v>
      </c>
      <c r="R664" s="97" t="e">
        <v>#N/A</v>
      </c>
      <c r="S664" s="99" t="e">
        <v>#N/A</v>
      </c>
      <c r="T664" s="99"/>
    </row>
    <row r="665" spans="1:20" ht="24" hidden="1">
      <c r="A665" s="81">
        <v>660</v>
      </c>
      <c r="B665" s="82" t="s">
        <v>1757</v>
      </c>
      <c r="C665" s="101" t="s">
        <v>144</v>
      </c>
      <c r="D665" s="86" t="s">
        <v>95</v>
      </c>
      <c r="E665" s="86" t="s">
        <v>3</v>
      </c>
      <c r="F665" s="86" t="s">
        <v>13</v>
      </c>
      <c r="G665" s="86" t="s">
        <v>17</v>
      </c>
      <c r="H665" s="86" t="s">
        <v>45</v>
      </c>
      <c r="I665" s="86" t="s">
        <v>49</v>
      </c>
      <c r="J665" s="86" t="s">
        <v>110</v>
      </c>
      <c r="K665" s="86">
        <v>1</v>
      </c>
      <c r="L665" s="86" t="s">
        <v>74</v>
      </c>
      <c r="M665" s="86"/>
      <c r="N665" s="86"/>
      <c r="O665" s="81" t="s">
        <v>1757</v>
      </c>
      <c r="P665" s="100" t="s">
        <v>1667</v>
      </c>
      <c r="Q665" s="97" t="e">
        <v>#N/A</v>
      </c>
      <c r="R665" s="97" t="e">
        <v>#N/A</v>
      </c>
      <c r="S665" s="99" t="e">
        <v>#N/A</v>
      </c>
      <c r="T665" s="99"/>
    </row>
    <row r="666" spans="1:20" ht="24" hidden="1">
      <c r="A666" s="81">
        <v>661</v>
      </c>
      <c r="B666" s="82" t="s">
        <v>1758</v>
      </c>
      <c r="C666" s="101" t="s">
        <v>137</v>
      </c>
      <c r="D666" s="86" t="s">
        <v>95</v>
      </c>
      <c r="E666" s="86" t="s">
        <v>3</v>
      </c>
      <c r="F666" s="86" t="s">
        <v>13</v>
      </c>
      <c r="G666" s="86" t="s">
        <v>17</v>
      </c>
      <c r="H666" s="86" t="s">
        <v>46</v>
      </c>
      <c r="I666" s="86" t="s">
        <v>49</v>
      </c>
      <c r="J666" s="86" t="s">
        <v>110</v>
      </c>
      <c r="K666" s="86">
        <v>1</v>
      </c>
      <c r="L666" s="86" t="s">
        <v>50</v>
      </c>
      <c r="M666" s="86"/>
      <c r="N666" s="86"/>
      <c r="O666" s="81" t="s">
        <v>1758</v>
      </c>
      <c r="P666" s="100" t="s">
        <v>1667</v>
      </c>
      <c r="Q666" s="97" t="e">
        <v>#N/A</v>
      </c>
      <c r="R666" s="97" t="e">
        <v>#N/A</v>
      </c>
      <c r="S666" s="99" t="e">
        <v>#N/A</v>
      </c>
      <c r="T666" s="99"/>
    </row>
    <row r="667" spans="1:20" ht="24" hidden="1">
      <c r="A667" s="81">
        <v>662</v>
      </c>
      <c r="B667" s="82" t="s">
        <v>1759</v>
      </c>
      <c r="C667" s="101" t="s">
        <v>137</v>
      </c>
      <c r="D667" s="86" t="s">
        <v>95</v>
      </c>
      <c r="E667" s="86" t="s">
        <v>3</v>
      </c>
      <c r="F667" s="86" t="s">
        <v>13</v>
      </c>
      <c r="G667" s="86" t="s">
        <v>17</v>
      </c>
      <c r="H667" s="86" t="s">
        <v>46</v>
      </c>
      <c r="I667" s="86" t="s">
        <v>49</v>
      </c>
      <c r="J667" s="86" t="s">
        <v>110</v>
      </c>
      <c r="K667" s="86">
        <v>1</v>
      </c>
      <c r="L667" s="86" t="s">
        <v>50</v>
      </c>
      <c r="M667" s="86"/>
      <c r="N667" s="86"/>
      <c r="O667" s="81" t="s">
        <v>1759</v>
      </c>
      <c r="P667" s="100" t="s">
        <v>1667</v>
      </c>
      <c r="Q667" s="97" t="e">
        <v>#N/A</v>
      </c>
      <c r="R667" s="97" t="e">
        <v>#N/A</v>
      </c>
      <c r="S667" s="99" t="e">
        <v>#N/A</v>
      </c>
      <c r="T667" s="99"/>
    </row>
    <row r="668" spans="1:20" ht="24" hidden="1">
      <c r="A668" s="81">
        <v>663</v>
      </c>
      <c r="B668" s="82" t="s">
        <v>1760</v>
      </c>
      <c r="C668" s="101" t="s">
        <v>140</v>
      </c>
      <c r="D668" s="86" t="s">
        <v>95</v>
      </c>
      <c r="E668" s="86" t="s">
        <v>3</v>
      </c>
      <c r="F668" s="86" t="s">
        <v>13</v>
      </c>
      <c r="G668" s="86" t="s">
        <v>17</v>
      </c>
      <c r="H668" s="86" t="s">
        <v>46</v>
      </c>
      <c r="I668" s="86" t="s">
        <v>49</v>
      </c>
      <c r="J668" s="86" t="s">
        <v>110</v>
      </c>
      <c r="K668" s="86">
        <v>1</v>
      </c>
      <c r="L668" s="86" t="s">
        <v>50</v>
      </c>
      <c r="M668" s="86"/>
      <c r="N668" s="86"/>
      <c r="O668" s="81" t="s">
        <v>1760</v>
      </c>
      <c r="P668" s="100" t="s">
        <v>1667</v>
      </c>
      <c r="Q668" s="97" t="e">
        <v>#N/A</v>
      </c>
      <c r="R668" s="97" t="e">
        <v>#N/A</v>
      </c>
      <c r="S668" s="99" t="e">
        <v>#N/A</v>
      </c>
      <c r="T668" s="99"/>
    </row>
    <row r="669" spans="1:20" ht="24" hidden="1">
      <c r="A669" s="81">
        <v>664</v>
      </c>
      <c r="B669" s="82" t="s">
        <v>1761</v>
      </c>
      <c r="C669" s="101" t="s">
        <v>145</v>
      </c>
      <c r="D669" s="86" t="s">
        <v>97</v>
      </c>
      <c r="E669" s="86" t="s">
        <v>3</v>
      </c>
      <c r="F669" s="86" t="s">
        <v>13</v>
      </c>
      <c r="G669" s="86" t="s">
        <v>17</v>
      </c>
      <c r="H669" s="86" t="s">
        <v>46</v>
      </c>
      <c r="I669" s="86" t="s">
        <v>49</v>
      </c>
      <c r="J669" s="86" t="s">
        <v>110</v>
      </c>
      <c r="K669" s="86">
        <v>1</v>
      </c>
      <c r="L669" s="86" t="s">
        <v>50</v>
      </c>
      <c r="M669" s="86"/>
      <c r="N669" s="86"/>
      <c r="O669" s="81" t="s">
        <v>1761</v>
      </c>
      <c r="P669" s="100" t="s">
        <v>1667</v>
      </c>
      <c r="Q669" s="97" t="e">
        <v>#N/A</v>
      </c>
      <c r="R669" s="97" t="e">
        <v>#N/A</v>
      </c>
      <c r="S669" s="99" t="e">
        <v>#N/A</v>
      </c>
      <c r="T669" s="99"/>
    </row>
    <row r="670" spans="1:20" ht="24" hidden="1">
      <c r="A670" s="81">
        <v>665</v>
      </c>
      <c r="B670" s="82" t="s">
        <v>1762</v>
      </c>
      <c r="C670" s="101" t="s">
        <v>140</v>
      </c>
      <c r="D670" s="86" t="s">
        <v>95</v>
      </c>
      <c r="E670" s="86" t="s">
        <v>3</v>
      </c>
      <c r="F670" s="86" t="s">
        <v>13</v>
      </c>
      <c r="G670" s="86" t="s">
        <v>17</v>
      </c>
      <c r="H670" s="86" t="s">
        <v>46</v>
      </c>
      <c r="I670" s="86" t="s">
        <v>49</v>
      </c>
      <c r="J670" s="86" t="s">
        <v>110</v>
      </c>
      <c r="K670" s="86">
        <v>1</v>
      </c>
      <c r="L670" s="86" t="s">
        <v>88</v>
      </c>
      <c r="M670" s="86"/>
      <c r="N670" s="86"/>
      <c r="O670" s="81" t="s">
        <v>1762</v>
      </c>
      <c r="P670" s="100" t="s">
        <v>1667</v>
      </c>
      <c r="Q670" s="97" t="e">
        <v>#N/A</v>
      </c>
      <c r="R670" s="97" t="e">
        <v>#N/A</v>
      </c>
      <c r="S670" s="99" t="e">
        <v>#N/A</v>
      </c>
      <c r="T670" s="99"/>
    </row>
    <row r="671" spans="1:20" ht="24" hidden="1">
      <c r="A671" s="81">
        <v>666</v>
      </c>
      <c r="B671" s="82" t="s">
        <v>1763</v>
      </c>
      <c r="C671" s="101" t="s">
        <v>140</v>
      </c>
      <c r="D671" s="86" t="s">
        <v>95</v>
      </c>
      <c r="E671" s="86" t="s">
        <v>3</v>
      </c>
      <c r="F671" s="86" t="s">
        <v>13</v>
      </c>
      <c r="G671" s="86" t="s">
        <v>17</v>
      </c>
      <c r="H671" s="86" t="s">
        <v>46</v>
      </c>
      <c r="I671" s="86" t="s">
        <v>49</v>
      </c>
      <c r="J671" s="86" t="s">
        <v>110</v>
      </c>
      <c r="K671" s="86">
        <v>1</v>
      </c>
      <c r="L671" s="86" t="s">
        <v>82</v>
      </c>
      <c r="M671" s="86"/>
      <c r="N671" s="86"/>
      <c r="O671" s="81" t="s">
        <v>1763</v>
      </c>
      <c r="P671" s="100" t="s">
        <v>1667</v>
      </c>
      <c r="Q671" s="97" t="e">
        <v>#N/A</v>
      </c>
      <c r="R671" s="97" t="e">
        <v>#N/A</v>
      </c>
      <c r="S671" s="99" t="e">
        <v>#N/A</v>
      </c>
      <c r="T671" s="99"/>
    </row>
    <row r="672" spans="1:20" ht="24" hidden="1">
      <c r="A672" s="81">
        <v>667</v>
      </c>
      <c r="B672" s="82" t="s">
        <v>1764</v>
      </c>
      <c r="C672" s="101" t="s">
        <v>137</v>
      </c>
      <c r="D672" s="86" t="s">
        <v>95</v>
      </c>
      <c r="E672" s="86" t="s">
        <v>3</v>
      </c>
      <c r="F672" s="86" t="s">
        <v>13</v>
      </c>
      <c r="G672" s="86" t="s">
        <v>17</v>
      </c>
      <c r="H672" s="86" t="s">
        <v>46</v>
      </c>
      <c r="I672" s="86" t="s">
        <v>49</v>
      </c>
      <c r="J672" s="86" t="s">
        <v>110</v>
      </c>
      <c r="K672" s="86">
        <v>1</v>
      </c>
      <c r="L672" s="86" t="s">
        <v>88</v>
      </c>
      <c r="M672" s="86"/>
      <c r="N672" s="86"/>
      <c r="O672" s="81" t="s">
        <v>1764</v>
      </c>
      <c r="P672" s="100" t="s">
        <v>1667</v>
      </c>
      <c r="Q672" s="97" t="e">
        <v>#N/A</v>
      </c>
      <c r="R672" s="97" t="e">
        <v>#N/A</v>
      </c>
      <c r="S672" s="99" t="e">
        <v>#N/A</v>
      </c>
      <c r="T672" s="99"/>
    </row>
    <row r="673" spans="1:20" ht="24" hidden="1">
      <c r="A673" s="81">
        <v>668</v>
      </c>
      <c r="B673" s="82" t="s">
        <v>1765</v>
      </c>
      <c r="C673" s="101" t="s">
        <v>145</v>
      </c>
      <c r="D673" s="86" t="s">
        <v>97</v>
      </c>
      <c r="E673" s="86" t="s">
        <v>3</v>
      </c>
      <c r="F673" s="86" t="s">
        <v>13</v>
      </c>
      <c r="G673" s="86" t="s">
        <v>17</v>
      </c>
      <c r="H673" s="86" t="s">
        <v>46</v>
      </c>
      <c r="I673" s="86" t="s">
        <v>49</v>
      </c>
      <c r="J673" s="86" t="s">
        <v>110</v>
      </c>
      <c r="K673" s="86">
        <v>1</v>
      </c>
      <c r="L673" s="86" t="s">
        <v>56</v>
      </c>
      <c r="M673" s="86"/>
      <c r="N673" s="86"/>
      <c r="O673" s="81" t="s">
        <v>1765</v>
      </c>
      <c r="P673" s="100" t="s">
        <v>1667</v>
      </c>
      <c r="Q673" s="97" t="e">
        <v>#N/A</v>
      </c>
      <c r="R673" s="97" t="e">
        <v>#N/A</v>
      </c>
      <c r="S673" s="99" t="e">
        <v>#N/A</v>
      </c>
      <c r="T673" s="99"/>
    </row>
    <row r="674" spans="1:20" ht="24" hidden="1">
      <c r="A674" s="81">
        <v>669</v>
      </c>
      <c r="B674" s="82" t="s">
        <v>1766</v>
      </c>
      <c r="C674" s="101" t="s">
        <v>140</v>
      </c>
      <c r="D674" s="86" t="s">
        <v>95</v>
      </c>
      <c r="E674" s="86" t="s">
        <v>3</v>
      </c>
      <c r="F674" s="86" t="s">
        <v>13</v>
      </c>
      <c r="G674" s="86" t="s">
        <v>17</v>
      </c>
      <c r="H674" s="86" t="s">
        <v>46</v>
      </c>
      <c r="I674" s="86" t="s">
        <v>49</v>
      </c>
      <c r="J674" s="86" t="s">
        <v>110</v>
      </c>
      <c r="K674" s="86">
        <v>1</v>
      </c>
      <c r="L674" s="86" t="s">
        <v>82</v>
      </c>
      <c r="M674" s="86"/>
      <c r="N674" s="86"/>
      <c r="O674" s="81" t="s">
        <v>1766</v>
      </c>
      <c r="P674" s="100" t="s">
        <v>1667</v>
      </c>
      <c r="Q674" s="97" t="e">
        <v>#N/A</v>
      </c>
      <c r="R674" s="97" t="e">
        <v>#N/A</v>
      </c>
      <c r="S674" s="99" t="e">
        <v>#N/A</v>
      </c>
      <c r="T674" s="99"/>
    </row>
    <row r="675" spans="1:20" ht="24" hidden="1">
      <c r="A675" s="81">
        <v>670</v>
      </c>
      <c r="B675" s="82" t="s">
        <v>1767</v>
      </c>
      <c r="C675" s="101" t="s">
        <v>144</v>
      </c>
      <c r="D675" s="86" t="s">
        <v>95</v>
      </c>
      <c r="E675" s="86" t="s">
        <v>3</v>
      </c>
      <c r="F675" s="86" t="s">
        <v>13</v>
      </c>
      <c r="G675" s="86" t="s">
        <v>17</v>
      </c>
      <c r="H675" s="86" t="s">
        <v>46</v>
      </c>
      <c r="I675" s="86" t="s">
        <v>49</v>
      </c>
      <c r="J675" s="86" t="s">
        <v>110</v>
      </c>
      <c r="K675" s="86">
        <v>1</v>
      </c>
      <c r="L675" s="86" t="s">
        <v>82</v>
      </c>
      <c r="M675" s="86"/>
      <c r="N675" s="86"/>
      <c r="O675" s="81" t="s">
        <v>1767</v>
      </c>
      <c r="P675" s="100" t="s">
        <v>1667</v>
      </c>
      <c r="Q675" s="97" t="e">
        <v>#N/A</v>
      </c>
      <c r="R675" s="97" t="e">
        <v>#N/A</v>
      </c>
      <c r="S675" s="99" t="e">
        <v>#N/A</v>
      </c>
      <c r="T675" s="99"/>
    </row>
    <row r="676" spans="1:20" ht="24" hidden="1">
      <c r="A676" s="81">
        <v>671</v>
      </c>
      <c r="B676" s="82" t="s">
        <v>1768</v>
      </c>
      <c r="C676" s="101" t="s">
        <v>140</v>
      </c>
      <c r="D676" s="86" t="s">
        <v>95</v>
      </c>
      <c r="E676" s="86" t="s">
        <v>3</v>
      </c>
      <c r="F676" s="86" t="s">
        <v>13</v>
      </c>
      <c r="G676" s="86" t="s">
        <v>17</v>
      </c>
      <c r="H676" s="86" t="s">
        <v>46</v>
      </c>
      <c r="I676" s="86" t="s">
        <v>49</v>
      </c>
      <c r="J676" s="86" t="s">
        <v>110</v>
      </c>
      <c r="K676" s="86">
        <v>1</v>
      </c>
      <c r="L676" s="86" t="s">
        <v>72</v>
      </c>
      <c r="M676" s="86"/>
      <c r="N676" s="86"/>
      <c r="O676" s="81" t="s">
        <v>1768</v>
      </c>
      <c r="P676" s="100" t="s">
        <v>1667</v>
      </c>
      <c r="Q676" s="97" t="e">
        <v>#N/A</v>
      </c>
      <c r="R676" s="97" t="e">
        <v>#N/A</v>
      </c>
      <c r="S676" s="99" t="e">
        <v>#N/A</v>
      </c>
      <c r="T676" s="99"/>
    </row>
    <row r="677" spans="1:20" ht="24" hidden="1">
      <c r="A677" s="81">
        <v>672</v>
      </c>
      <c r="B677" s="82" t="s">
        <v>1769</v>
      </c>
      <c r="C677" s="101" t="s">
        <v>140</v>
      </c>
      <c r="D677" s="86" t="s">
        <v>95</v>
      </c>
      <c r="E677" s="86" t="s">
        <v>3</v>
      </c>
      <c r="F677" s="86" t="s">
        <v>13</v>
      </c>
      <c r="G677" s="86" t="s">
        <v>17</v>
      </c>
      <c r="H677" s="86" t="s">
        <v>46</v>
      </c>
      <c r="I677" s="86" t="s">
        <v>49</v>
      </c>
      <c r="J677" s="86" t="s">
        <v>110</v>
      </c>
      <c r="K677" s="86">
        <v>1</v>
      </c>
      <c r="L677" s="86" t="s">
        <v>57</v>
      </c>
      <c r="M677" s="86"/>
      <c r="N677" s="86"/>
      <c r="O677" s="81" t="s">
        <v>1769</v>
      </c>
      <c r="P677" s="100" t="s">
        <v>1667</v>
      </c>
      <c r="Q677" s="97" t="e">
        <v>#N/A</v>
      </c>
      <c r="R677" s="97" t="e">
        <v>#N/A</v>
      </c>
      <c r="S677" s="99" t="e">
        <v>#N/A</v>
      </c>
      <c r="T677" s="99"/>
    </row>
    <row r="678" spans="1:20" ht="24" hidden="1">
      <c r="A678" s="81">
        <v>673</v>
      </c>
      <c r="B678" s="82" t="s">
        <v>148</v>
      </c>
      <c r="C678" s="101" t="s">
        <v>149</v>
      </c>
      <c r="D678" s="86" t="s">
        <v>95</v>
      </c>
      <c r="E678" s="86" t="s">
        <v>3</v>
      </c>
      <c r="F678" s="86" t="s">
        <v>13</v>
      </c>
      <c r="G678" s="86" t="s">
        <v>17</v>
      </c>
      <c r="H678" s="86" t="s">
        <v>46</v>
      </c>
      <c r="I678" s="86" t="s">
        <v>49</v>
      </c>
      <c r="J678" s="86" t="s">
        <v>110</v>
      </c>
      <c r="K678" s="86">
        <v>1</v>
      </c>
      <c r="L678" s="86" t="s">
        <v>80</v>
      </c>
      <c r="M678" s="86"/>
      <c r="N678" s="86"/>
      <c r="O678" s="81" t="s">
        <v>148</v>
      </c>
      <c r="P678" s="100" t="s">
        <v>1667</v>
      </c>
      <c r="Q678" s="97" t="e">
        <v>#N/A</v>
      </c>
      <c r="R678" s="97" t="e">
        <v>#N/A</v>
      </c>
      <c r="S678" s="99" t="e">
        <v>#N/A</v>
      </c>
      <c r="T678" s="99"/>
    </row>
    <row r="679" spans="1:20" ht="24" hidden="1">
      <c r="A679" s="81">
        <v>674</v>
      </c>
      <c r="B679" s="82" t="s">
        <v>150</v>
      </c>
      <c r="C679" s="101" t="s">
        <v>140</v>
      </c>
      <c r="D679" s="86" t="s">
        <v>95</v>
      </c>
      <c r="E679" s="86" t="s">
        <v>3</v>
      </c>
      <c r="F679" s="86" t="s">
        <v>13</v>
      </c>
      <c r="G679" s="86" t="s">
        <v>17</v>
      </c>
      <c r="H679" s="86" t="s">
        <v>46</v>
      </c>
      <c r="I679" s="86" t="s">
        <v>49</v>
      </c>
      <c r="J679" s="86" t="s">
        <v>110</v>
      </c>
      <c r="K679" s="86">
        <v>1</v>
      </c>
      <c r="L679" s="86" t="s">
        <v>72</v>
      </c>
      <c r="M679" s="86"/>
      <c r="N679" s="86"/>
      <c r="O679" s="81" t="s">
        <v>150</v>
      </c>
      <c r="P679" s="100" t="s">
        <v>1667</v>
      </c>
      <c r="Q679" s="97" t="e">
        <v>#N/A</v>
      </c>
      <c r="R679" s="97" t="e">
        <v>#N/A</v>
      </c>
      <c r="S679" s="99" t="e">
        <v>#N/A</v>
      </c>
      <c r="T679" s="99"/>
    </row>
    <row r="680" spans="1:20" ht="24" hidden="1">
      <c r="A680" s="81">
        <v>675</v>
      </c>
      <c r="B680" s="82" t="s">
        <v>151</v>
      </c>
      <c r="C680" s="101" t="s">
        <v>152</v>
      </c>
      <c r="D680" s="86" t="s">
        <v>95</v>
      </c>
      <c r="E680" s="86" t="s">
        <v>3</v>
      </c>
      <c r="F680" s="86" t="s">
        <v>13</v>
      </c>
      <c r="G680" s="86" t="s">
        <v>17</v>
      </c>
      <c r="H680" s="86" t="s">
        <v>46</v>
      </c>
      <c r="I680" s="86" t="s">
        <v>49</v>
      </c>
      <c r="J680" s="86" t="s">
        <v>110</v>
      </c>
      <c r="K680" s="86">
        <v>1</v>
      </c>
      <c r="L680" s="86" t="s">
        <v>86</v>
      </c>
      <c r="M680" s="86"/>
      <c r="N680" s="86"/>
      <c r="O680" s="81" t="s">
        <v>151</v>
      </c>
      <c r="P680" s="100" t="s">
        <v>1667</v>
      </c>
      <c r="Q680" s="97" t="e">
        <v>#N/A</v>
      </c>
      <c r="R680" s="97" t="e">
        <v>#N/A</v>
      </c>
      <c r="S680" s="99" t="e">
        <v>#N/A</v>
      </c>
      <c r="T680" s="99"/>
    </row>
    <row r="681" spans="1:20" ht="24" hidden="1">
      <c r="A681" s="81">
        <v>676</v>
      </c>
      <c r="B681" s="82" t="s">
        <v>153</v>
      </c>
      <c r="C681" s="101" t="s">
        <v>140</v>
      </c>
      <c r="D681" s="86" t="s">
        <v>95</v>
      </c>
      <c r="E681" s="86" t="s">
        <v>3</v>
      </c>
      <c r="F681" s="86" t="s">
        <v>13</v>
      </c>
      <c r="G681" s="86" t="s">
        <v>17</v>
      </c>
      <c r="H681" s="86" t="s">
        <v>47</v>
      </c>
      <c r="I681" s="86" t="s">
        <v>49</v>
      </c>
      <c r="J681" s="86" t="s">
        <v>110</v>
      </c>
      <c r="K681" s="86">
        <v>1</v>
      </c>
      <c r="L681" s="86" t="s">
        <v>90</v>
      </c>
      <c r="M681" s="86"/>
      <c r="N681" s="86"/>
      <c r="O681" s="81" t="s">
        <v>153</v>
      </c>
      <c r="P681" s="100" t="s">
        <v>1667</v>
      </c>
      <c r="Q681" s="97" t="e">
        <v>#N/A</v>
      </c>
      <c r="R681" s="97" t="e">
        <v>#N/A</v>
      </c>
      <c r="S681" s="99" t="e">
        <v>#N/A</v>
      </c>
      <c r="T681" s="99"/>
    </row>
    <row r="682" spans="1:20" ht="24" hidden="1">
      <c r="A682" s="81">
        <v>677</v>
      </c>
      <c r="B682" s="82" t="s">
        <v>154</v>
      </c>
      <c r="C682" s="101" t="s">
        <v>155</v>
      </c>
      <c r="D682" s="86" t="s">
        <v>95</v>
      </c>
      <c r="E682" s="86" t="s">
        <v>3</v>
      </c>
      <c r="F682" s="86" t="s">
        <v>13</v>
      </c>
      <c r="G682" s="86" t="s">
        <v>17</v>
      </c>
      <c r="H682" s="86" t="s">
        <v>47</v>
      </c>
      <c r="I682" s="86" t="s">
        <v>49</v>
      </c>
      <c r="J682" s="86" t="s">
        <v>110</v>
      </c>
      <c r="K682" s="86">
        <v>1</v>
      </c>
      <c r="L682" s="86" t="s">
        <v>86</v>
      </c>
      <c r="M682" s="86"/>
      <c r="N682" s="86"/>
      <c r="O682" s="81" t="s">
        <v>154</v>
      </c>
      <c r="P682" s="100" t="s">
        <v>1667</v>
      </c>
      <c r="Q682" s="97" t="e">
        <v>#N/A</v>
      </c>
      <c r="R682" s="97" t="e">
        <v>#N/A</v>
      </c>
      <c r="S682" s="99" t="e">
        <v>#N/A</v>
      </c>
      <c r="T682" s="99"/>
    </row>
    <row r="683" spans="1:20" ht="24" hidden="1">
      <c r="A683" s="81">
        <v>678</v>
      </c>
      <c r="B683" s="82" t="s">
        <v>156</v>
      </c>
      <c r="C683" s="101" t="s">
        <v>152</v>
      </c>
      <c r="D683" s="86" t="s">
        <v>95</v>
      </c>
      <c r="E683" s="86" t="s">
        <v>3</v>
      </c>
      <c r="F683" s="86" t="s">
        <v>13</v>
      </c>
      <c r="G683" s="86" t="s">
        <v>17</v>
      </c>
      <c r="H683" s="86" t="s">
        <v>47</v>
      </c>
      <c r="I683" s="86" t="s">
        <v>49</v>
      </c>
      <c r="J683" s="86" t="s">
        <v>110</v>
      </c>
      <c r="K683" s="86">
        <v>1</v>
      </c>
      <c r="L683" s="86" t="s">
        <v>86</v>
      </c>
      <c r="M683" s="86"/>
      <c r="N683" s="86"/>
      <c r="O683" s="81" t="s">
        <v>156</v>
      </c>
      <c r="P683" s="100" t="s">
        <v>1667</v>
      </c>
      <c r="Q683" s="97" t="e">
        <v>#N/A</v>
      </c>
      <c r="R683" s="97" t="e">
        <v>#N/A</v>
      </c>
      <c r="S683" s="99" t="e">
        <v>#N/A</v>
      </c>
      <c r="T683" s="99"/>
    </row>
    <row r="684" spans="1:20" ht="24" hidden="1">
      <c r="A684" s="81">
        <v>679</v>
      </c>
      <c r="B684" s="82" t="s">
        <v>157</v>
      </c>
      <c r="C684" s="101" t="s">
        <v>144</v>
      </c>
      <c r="D684" s="86" t="s">
        <v>95</v>
      </c>
      <c r="E684" s="86" t="s">
        <v>3</v>
      </c>
      <c r="F684" s="86" t="s">
        <v>13</v>
      </c>
      <c r="G684" s="86" t="s">
        <v>17</v>
      </c>
      <c r="H684" s="86" t="s">
        <v>47</v>
      </c>
      <c r="I684" s="86" t="s">
        <v>49</v>
      </c>
      <c r="J684" s="86" t="s">
        <v>110</v>
      </c>
      <c r="K684" s="86">
        <v>1</v>
      </c>
      <c r="L684" s="86" t="s">
        <v>77</v>
      </c>
      <c r="M684" s="86"/>
      <c r="N684" s="86"/>
      <c r="O684" s="81" t="s">
        <v>157</v>
      </c>
      <c r="P684" s="100" t="s">
        <v>1667</v>
      </c>
      <c r="Q684" s="97" t="e">
        <v>#N/A</v>
      </c>
      <c r="R684" s="97" t="e">
        <v>#N/A</v>
      </c>
      <c r="S684" s="99" t="e">
        <v>#N/A</v>
      </c>
      <c r="T684" s="99"/>
    </row>
    <row r="685" spans="1:20" ht="24" hidden="1">
      <c r="A685" s="81">
        <v>680</v>
      </c>
      <c r="B685" s="82" t="s">
        <v>158</v>
      </c>
      <c r="C685" s="101" t="s">
        <v>140</v>
      </c>
      <c r="D685" s="86" t="s">
        <v>95</v>
      </c>
      <c r="E685" s="86" t="s">
        <v>3</v>
      </c>
      <c r="F685" s="86" t="s">
        <v>13</v>
      </c>
      <c r="G685" s="86" t="s">
        <v>17</v>
      </c>
      <c r="H685" s="86" t="s">
        <v>47</v>
      </c>
      <c r="I685" s="86" t="s">
        <v>49</v>
      </c>
      <c r="J685" s="86" t="s">
        <v>110</v>
      </c>
      <c r="K685" s="86">
        <v>1</v>
      </c>
      <c r="L685" s="86" t="s">
        <v>82</v>
      </c>
      <c r="M685" s="86"/>
      <c r="N685" s="86"/>
      <c r="O685" s="81" t="s">
        <v>158</v>
      </c>
      <c r="P685" s="100" t="s">
        <v>1667</v>
      </c>
      <c r="Q685" s="97" t="e">
        <v>#N/A</v>
      </c>
      <c r="R685" s="97" t="e">
        <v>#N/A</v>
      </c>
      <c r="S685" s="99" t="e">
        <v>#N/A</v>
      </c>
      <c r="T685" s="99"/>
    </row>
    <row r="686" spans="1:20" ht="24" hidden="1">
      <c r="A686" s="81">
        <v>681</v>
      </c>
      <c r="B686" s="82" t="s">
        <v>159</v>
      </c>
      <c r="C686" s="101" t="s">
        <v>144</v>
      </c>
      <c r="D686" s="86" t="s">
        <v>95</v>
      </c>
      <c r="E686" s="86" t="s">
        <v>3</v>
      </c>
      <c r="F686" s="86" t="s">
        <v>13</v>
      </c>
      <c r="G686" s="86" t="s">
        <v>17</v>
      </c>
      <c r="H686" s="86" t="s">
        <v>47</v>
      </c>
      <c r="I686" s="86" t="s">
        <v>49</v>
      </c>
      <c r="J686" s="86" t="s">
        <v>110</v>
      </c>
      <c r="K686" s="86">
        <v>1</v>
      </c>
      <c r="L686" s="86" t="s">
        <v>86</v>
      </c>
      <c r="M686" s="86"/>
      <c r="N686" s="86"/>
      <c r="O686" s="81" t="s">
        <v>159</v>
      </c>
      <c r="P686" s="100" t="s">
        <v>1667</v>
      </c>
      <c r="Q686" s="97" t="e">
        <v>#N/A</v>
      </c>
      <c r="R686" s="97" t="e">
        <v>#N/A</v>
      </c>
      <c r="S686" s="99" t="e">
        <v>#N/A</v>
      </c>
      <c r="T686" s="99"/>
    </row>
    <row r="687" spans="1:20" ht="24" hidden="1">
      <c r="A687" s="81">
        <v>682</v>
      </c>
      <c r="B687" s="82" t="s">
        <v>160</v>
      </c>
      <c r="C687" s="101" t="s">
        <v>144</v>
      </c>
      <c r="D687" s="86" t="s">
        <v>95</v>
      </c>
      <c r="E687" s="86" t="s">
        <v>3</v>
      </c>
      <c r="F687" s="86" t="s">
        <v>13</v>
      </c>
      <c r="G687" s="86" t="s">
        <v>17</v>
      </c>
      <c r="H687" s="86" t="s">
        <v>47</v>
      </c>
      <c r="I687" s="86" t="s">
        <v>49</v>
      </c>
      <c r="J687" s="86" t="s">
        <v>110</v>
      </c>
      <c r="K687" s="86">
        <v>1</v>
      </c>
      <c r="L687" s="86" t="s">
        <v>57</v>
      </c>
      <c r="M687" s="86"/>
      <c r="N687" s="86"/>
      <c r="O687" s="81" t="s">
        <v>160</v>
      </c>
      <c r="P687" s="100" t="s">
        <v>1667</v>
      </c>
      <c r="Q687" s="97" t="e">
        <v>#N/A</v>
      </c>
      <c r="R687" s="97" t="e">
        <v>#N/A</v>
      </c>
      <c r="S687" s="99" t="e">
        <v>#N/A</v>
      </c>
      <c r="T687" s="99"/>
    </row>
    <row r="688" spans="1:20" ht="24" hidden="1">
      <c r="A688" s="81">
        <v>683</v>
      </c>
      <c r="B688" s="82" t="s">
        <v>161</v>
      </c>
      <c r="C688" s="101" t="s">
        <v>140</v>
      </c>
      <c r="D688" s="86" t="s">
        <v>95</v>
      </c>
      <c r="E688" s="86" t="s">
        <v>3</v>
      </c>
      <c r="F688" s="86" t="s">
        <v>13</v>
      </c>
      <c r="G688" s="86" t="s">
        <v>17</v>
      </c>
      <c r="H688" s="86" t="s">
        <v>47</v>
      </c>
      <c r="I688" s="86" t="s">
        <v>49</v>
      </c>
      <c r="J688" s="86" t="s">
        <v>110</v>
      </c>
      <c r="K688" s="86">
        <v>1</v>
      </c>
      <c r="L688" s="86" t="s">
        <v>57</v>
      </c>
      <c r="M688" s="86"/>
      <c r="N688" s="86"/>
      <c r="O688" s="81" t="s">
        <v>161</v>
      </c>
      <c r="P688" s="100" t="s">
        <v>1667</v>
      </c>
      <c r="Q688" s="97" t="e">
        <v>#N/A</v>
      </c>
      <c r="R688" s="97" t="e">
        <v>#N/A</v>
      </c>
      <c r="S688" s="99" t="e">
        <v>#N/A</v>
      </c>
      <c r="T688" s="99"/>
    </row>
    <row r="689" spans="1:20" ht="24" hidden="1">
      <c r="A689" s="81">
        <v>684</v>
      </c>
      <c r="B689" s="82" t="s">
        <v>162</v>
      </c>
      <c r="C689" s="101" t="s">
        <v>140</v>
      </c>
      <c r="D689" s="86" t="s">
        <v>95</v>
      </c>
      <c r="E689" s="86" t="s">
        <v>3</v>
      </c>
      <c r="F689" s="86" t="s">
        <v>13</v>
      </c>
      <c r="G689" s="86" t="s">
        <v>17</v>
      </c>
      <c r="H689" s="86" t="s">
        <v>47</v>
      </c>
      <c r="I689" s="86" t="s">
        <v>49</v>
      </c>
      <c r="J689" s="86" t="s">
        <v>110</v>
      </c>
      <c r="K689" s="86">
        <v>1</v>
      </c>
      <c r="L689" s="86" t="s">
        <v>88</v>
      </c>
      <c r="M689" s="86"/>
      <c r="N689" s="86"/>
      <c r="O689" s="81" t="s">
        <v>162</v>
      </c>
      <c r="P689" s="100" t="s">
        <v>1667</v>
      </c>
      <c r="Q689" s="97" t="e">
        <v>#N/A</v>
      </c>
      <c r="R689" s="97" t="e">
        <v>#N/A</v>
      </c>
      <c r="S689" s="99" t="e">
        <v>#N/A</v>
      </c>
      <c r="T689" s="99"/>
    </row>
    <row r="690" spans="1:20" ht="24" hidden="1">
      <c r="A690" s="81">
        <v>685</v>
      </c>
      <c r="B690" s="82" t="s">
        <v>163</v>
      </c>
      <c r="C690" s="101" t="s">
        <v>152</v>
      </c>
      <c r="D690" s="86" t="s">
        <v>95</v>
      </c>
      <c r="E690" s="86" t="s">
        <v>3</v>
      </c>
      <c r="F690" s="86" t="s">
        <v>13</v>
      </c>
      <c r="G690" s="86" t="s">
        <v>17</v>
      </c>
      <c r="H690" s="86" t="s">
        <v>47</v>
      </c>
      <c r="I690" s="86" t="s">
        <v>49</v>
      </c>
      <c r="J690" s="86" t="s">
        <v>110</v>
      </c>
      <c r="K690" s="86">
        <v>1</v>
      </c>
      <c r="L690" s="86" t="s">
        <v>57</v>
      </c>
      <c r="M690" s="86"/>
      <c r="N690" s="86"/>
      <c r="O690" s="81" t="s">
        <v>163</v>
      </c>
      <c r="P690" s="100" t="s">
        <v>1667</v>
      </c>
      <c r="Q690" s="97" t="e">
        <v>#N/A</v>
      </c>
      <c r="R690" s="97" t="e">
        <v>#N/A</v>
      </c>
      <c r="S690" s="99" t="e">
        <v>#N/A</v>
      </c>
      <c r="T690" s="99"/>
    </row>
    <row r="691" spans="1:20" ht="24" hidden="1">
      <c r="A691" s="81">
        <v>686</v>
      </c>
      <c r="B691" s="82" t="s">
        <v>164</v>
      </c>
      <c r="C691" s="101" t="s">
        <v>140</v>
      </c>
      <c r="D691" s="86" t="s">
        <v>95</v>
      </c>
      <c r="E691" s="86" t="s">
        <v>3</v>
      </c>
      <c r="F691" s="86" t="s">
        <v>13</v>
      </c>
      <c r="G691" s="86" t="s">
        <v>17</v>
      </c>
      <c r="H691" s="86" t="s">
        <v>47</v>
      </c>
      <c r="I691" s="86" t="s">
        <v>49</v>
      </c>
      <c r="J691" s="86" t="s">
        <v>110</v>
      </c>
      <c r="K691" s="86">
        <v>1</v>
      </c>
      <c r="L691" s="86" t="s">
        <v>88</v>
      </c>
      <c r="M691" s="86"/>
      <c r="N691" s="86"/>
      <c r="O691" s="81" t="s">
        <v>164</v>
      </c>
      <c r="P691" s="100" t="s">
        <v>1667</v>
      </c>
      <c r="Q691" s="97" t="e">
        <v>#N/A</v>
      </c>
      <c r="R691" s="97" t="e">
        <v>#N/A</v>
      </c>
      <c r="S691" s="99" t="e">
        <v>#N/A</v>
      </c>
      <c r="T691" s="99"/>
    </row>
    <row r="692" spans="1:20" ht="24" hidden="1">
      <c r="A692" s="81">
        <v>687</v>
      </c>
      <c r="B692" s="82" t="s">
        <v>165</v>
      </c>
      <c r="C692" s="101" t="s">
        <v>144</v>
      </c>
      <c r="D692" s="86" t="s">
        <v>95</v>
      </c>
      <c r="E692" s="86" t="s">
        <v>3</v>
      </c>
      <c r="F692" s="86" t="s">
        <v>13</v>
      </c>
      <c r="G692" s="86" t="s">
        <v>17</v>
      </c>
      <c r="H692" s="86" t="s">
        <v>47</v>
      </c>
      <c r="I692" s="86" t="s">
        <v>49</v>
      </c>
      <c r="J692" s="86" t="s">
        <v>110</v>
      </c>
      <c r="K692" s="86">
        <v>1</v>
      </c>
      <c r="L692" s="86" t="s">
        <v>74</v>
      </c>
      <c r="M692" s="86"/>
      <c r="N692" s="86"/>
      <c r="O692" s="81" t="s">
        <v>165</v>
      </c>
      <c r="P692" s="100" t="s">
        <v>1667</v>
      </c>
      <c r="Q692" s="97" t="e">
        <v>#N/A</v>
      </c>
      <c r="R692" s="97" t="e">
        <v>#N/A</v>
      </c>
      <c r="S692" s="99" t="e">
        <v>#N/A</v>
      </c>
      <c r="T692" s="99"/>
    </row>
    <row r="693" spans="1:20" ht="13.2" hidden="1">
      <c r="A693" s="81">
        <v>688</v>
      </c>
      <c r="B693" s="82" t="s">
        <v>1770</v>
      </c>
      <c r="C693" s="85" t="s">
        <v>790</v>
      </c>
      <c r="D693" s="86" t="s">
        <v>107</v>
      </c>
      <c r="E693" s="86" t="s">
        <v>3</v>
      </c>
      <c r="F693" s="86" t="s">
        <v>13</v>
      </c>
      <c r="G693" s="86" t="s">
        <v>17</v>
      </c>
      <c r="H693" s="86" t="s">
        <v>47</v>
      </c>
      <c r="I693" s="86" t="s">
        <v>49</v>
      </c>
      <c r="J693" s="86" t="s">
        <v>110</v>
      </c>
      <c r="K693" s="86">
        <v>1</v>
      </c>
      <c r="L693" s="86" t="s">
        <v>50</v>
      </c>
      <c r="M693" s="86"/>
      <c r="N693" s="86"/>
      <c r="O693" s="81" t="s">
        <v>1770</v>
      </c>
      <c r="P693" s="100" t="s">
        <v>1667</v>
      </c>
      <c r="Q693" s="97" t="e">
        <v>#N/A</v>
      </c>
      <c r="R693" s="97" t="e">
        <v>#N/A</v>
      </c>
      <c r="S693" s="99" t="e">
        <v>#N/A</v>
      </c>
      <c r="T693" s="99"/>
    </row>
    <row r="694" spans="1:20" ht="24" hidden="1">
      <c r="A694" s="81">
        <v>689</v>
      </c>
      <c r="B694" s="82" t="s">
        <v>1771</v>
      </c>
      <c r="C694" s="85" t="s">
        <v>805</v>
      </c>
      <c r="D694" s="86" t="s">
        <v>97</v>
      </c>
      <c r="E694" s="86" t="s">
        <v>3</v>
      </c>
      <c r="F694" s="86" t="s">
        <v>13</v>
      </c>
      <c r="G694" s="86" t="s">
        <v>17</v>
      </c>
      <c r="H694" s="86" t="s">
        <v>45</v>
      </c>
      <c r="I694" s="86" t="s">
        <v>49</v>
      </c>
      <c r="J694" s="86" t="s">
        <v>110</v>
      </c>
      <c r="K694" s="86">
        <v>1</v>
      </c>
      <c r="L694" s="86" t="s">
        <v>50</v>
      </c>
      <c r="M694" s="86"/>
      <c r="N694" s="86"/>
      <c r="O694" s="81" t="s">
        <v>1771</v>
      </c>
      <c r="P694" s="100" t="s">
        <v>1667</v>
      </c>
      <c r="Q694" s="97" t="e">
        <v>#N/A</v>
      </c>
      <c r="R694" s="97" t="e">
        <v>#N/A</v>
      </c>
      <c r="S694" s="99" t="e">
        <v>#N/A</v>
      </c>
      <c r="T694" s="99"/>
    </row>
    <row r="695" spans="1:20" ht="13.2" hidden="1">
      <c r="A695" s="81">
        <v>690</v>
      </c>
      <c r="B695" s="82" t="s">
        <v>1772</v>
      </c>
      <c r="C695" s="85" t="s">
        <v>827</v>
      </c>
      <c r="D695" s="86" t="s">
        <v>97</v>
      </c>
      <c r="E695" s="86" t="s">
        <v>3</v>
      </c>
      <c r="F695" s="86" t="s">
        <v>13</v>
      </c>
      <c r="G695" s="86" t="s">
        <v>17</v>
      </c>
      <c r="H695" s="86" t="s">
        <v>45</v>
      </c>
      <c r="I695" s="86" t="s">
        <v>49</v>
      </c>
      <c r="J695" s="86" t="s">
        <v>110</v>
      </c>
      <c r="K695" s="86">
        <v>1</v>
      </c>
      <c r="L695" s="86" t="s">
        <v>58</v>
      </c>
      <c r="M695" s="86"/>
      <c r="N695" s="86"/>
      <c r="O695" s="81" t="s">
        <v>1772</v>
      </c>
      <c r="P695" s="100" t="s">
        <v>1667</v>
      </c>
      <c r="Q695" s="97" t="e">
        <v>#N/A</v>
      </c>
      <c r="R695" s="97" t="e">
        <v>#N/A</v>
      </c>
      <c r="S695" s="99" t="e">
        <v>#N/A</v>
      </c>
      <c r="T695" s="99"/>
    </row>
    <row r="696" spans="1:20" ht="24" hidden="1">
      <c r="A696" s="81">
        <v>691</v>
      </c>
      <c r="B696" s="82" t="s">
        <v>1773</v>
      </c>
      <c r="C696" s="85" t="s">
        <v>819</v>
      </c>
      <c r="D696" s="86" t="s">
        <v>105</v>
      </c>
      <c r="E696" s="86" t="s">
        <v>3</v>
      </c>
      <c r="F696" s="86" t="s">
        <v>13</v>
      </c>
      <c r="G696" s="86" t="s">
        <v>17</v>
      </c>
      <c r="H696" s="86" t="s">
        <v>46</v>
      </c>
      <c r="I696" s="86" t="s">
        <v>49</v>
      </c>
      <c r="J696" s="86" t="s">
        <v>110</v>
      </c>
      <c r="K696" s="86">
        <v>1</v>
      </c>
      <c r="L696" s="86" t="s">
        <v>50</v>
      </c>
      <c r="M696" s="86"/>
      <c r="N696" s="86"/>
      <c r="O696" s="81" t="s">
        <v>1773</v>
      </c>
      <c r="P696" s="100" t="s">
        <v>1667</v>
      </c>
      <c r="Q696" s="97" t="e">
        <v>#N/A</v>
      </c>
      <c r="R696" s="97" t="e">
        <v>#N/A</v>
      </c>
      <c r="S696" s="99" t="e">
        <v>#N/A</v>
      </c>
      <c r="T696" s="99"/>
    </row>
    <row r="697" spans="1:20" ht="13.2" hidden="1">
      <c r="A697" s="81">
        <v>692</v>
      </c>
      <c r="B697" s="82" t="s">
        <v>1774</v>
      </c>
      <c r="C697" s="85" t="s">
        <v>841</v>
      </c>
      <c r="D697" s="86" t="s">
        <v>97</v>
      </c>
      <c r="E697" s="86" t="s">
        <v>3</v>
      </c>
      <c r="F697" s="86" t="s">
        <v>13</v>
      </c>
      <c r="G697" s="86" t="s">
        <v>17</v>
      </c>
      <c r="H697" s="86" t="s">
        <v>46</v>
      </c>
      <c r="I697" s="86" t="s">
        <v>49</v>
      </c>
      <c r="J697" s="86" t="s">
        <v>110</v>
      </c>
      <c r="K697" s="86">
        <v>1</v>
      </c>
      <c r="L697" s="86" t="s">
        <v>50</v>
      </c>
      <c r="M697" s="86"/>
      <c r="N697" s="86"/>
      <c r="O697" s="81" t="s">
        <v>1774</v>
      </c>
      <c r="P697" s="100" t="s">
        <v>1667</v>
      </c>
      <c r="Q697" s="97" t="e">
        <v>#N/A</v>
      </c>
      <c r="R697" s="97" t="e">
        <v>#N/A</v>
      </c>
      <c r="S697" s="99" t="e">
        <v>#N/A</v>
      </c>
      <c r="T697" s="99"/>
    </row>
    <row r="698" spans="1:20" ht="13.2" hidden="1">
      <c r="A698" s="81">
        <v>693</v>
      </c>
      <c r="B698" s="82" t="s">
        <v>1775</v>
      </c>
      <c r="C698" s="101" t="s">
        <v>209</v>
      </c>
      <c r="D698" s="86" t="s">
        <v>97</v>
      </c>
      <c r="E698" s="86" t="s">
        <v>3</v>
      </c>
      <c r="F698" s="86" t="s">
        <v>13</v>
      </c>
      <c r="G698" s="86" t="s">
        <v>15</v>
      </c>
      <c r="H698" s="86" t="s">
        <v>43</v>
      </c>
      <c r="I698" s="86" t="s">
        <v>49</v>
      </c>
      <c r="J698" s="86" t="s">
        <v>110</v>
      </c>
      <c r="K698" s="86">
        <v>1</v>
      </c>
      <c r="L698" s="86" t="s">
        <v>50</v>
      </c>
      <c r="M698" s="86"/>
      <c r="N698" s="86"/>
      <c r="O698" s="81" t="s">
        <v>1775</v>
      </c>
      <c r="P698" s="100" t="s">
        <v>1667</v>
      </c>
      <c r="Q698" s="97" t="e">
        <v>#N/A</v>
      </c>
      <c r="R698" s="97" t="e">
        <v>#N/A</v>
      </c>
      <c r="S698" s="99" t="e">
        <v>#N/A</v>
      </c>
      <c r="T698" s="99"/>
    </row>
    <row r="699" spans="1:20" ht="13.2" hidden="1">
      <c r="A699" s="81">
        <v>694</v>
      </c>
      <c r="B699" s="82" t="s">
        <v>1776</v>
      </c>
      <c r="C699" s="101" t="s">
        <v>209</v>
      </c>
      <c r="D699" s="86" t="s">
        <v>97</v>
      </c>
      <c r="E699" s="86" t="s">
        <v>3</v>
      </c>
      <c r="F699" s="86" t="s">
        <v>13</v>
      </c>
      <c r="G699" s="86" t="s">
        <v>15</v>
      </c>
      <c r="H699" s="86" t="s">
        <v>45</v>
      </c>
      <c r="I699" s="86" t="s">
        <v>49</v>
      </c>
      <c r="J699" s="86" t="s">
        <v>110</v>
      </c>
      <c r="K699" s="86">
        <v>1</v>
      </c>
      <c r="L699" s="86" t="s">
        <v>90</v>
      </c>
      <c r="M699" s="86"/>
      <c r="N699" s="86"/>
      <c r="O699" s="81" t="s">
        <v>1776</v>
      </c>
      <c r="P699" s="100" t="s">
        <v>1667</v>
      </c>
      <c r="Q699" s="97" t="e">
        <v>#N/A</v>
      </c>
      <c r="R699" s="97" t="e">
        <v>#N/A</v>
      </c>
      <c r="S699" s="99" t="e">
        <v>#N/A</v>
      </c>
      <c r="T699" s="99"/>
    </row>
    <row r="700" spans="1:20" ht="13.2" hidden="1">
      <c r="A700" s="81">
        <v>695</v>
      </c>
      <c r="B700" s="82" t="s">
        <v>1777</v>
      </c>
      <c r="C700" s="101" t="s">
        <v>210</v>
      </c>
      <c r="D700" s="86" t="s">
        <v>97</v>
      </c>
      <c r="E700" s="86" t="s">
        <v>3</v>
      </c>
      <c r="F700" s="86" t="s">
        <v>13</v>
      </c>
      <c r="G700" s="86" t="s">
        <v>15</v>
      </c>
      <c r="H700" s="86" t="s">
        <v>45</v>
      </c>
      <c r="I700" s="86" t="s">
        <v>49</v>
      </c>
      <c r="J700" s="86" t="s">
        <v>110</v>
      </c>
      <c r="K700" s="86">
        <v>1</v>
      </c>
      <c r="L700" s="86" t="s">
        <v>89</v>
      </c>
      <c r="M700" s="86"/>
      <c r="N700" s="86"/>
      <c r="O700" s="81" t="s">
        <v>1777</v>
      </c>
      <c r="P700" s="100" t="s">
        <v>1667</v>
      </c>
      <c r="Q700" s="97" t="e">
        <v>#N/A</v>
      </c>
      <c r="R700" s="97" t="e">
        <v>#N/A</v>
      </c>
      <c r="S700" s="99" t="e">
        <v>#N/A</v>
      </c>
      <c r="T700" s="99"/>
    </row>
    <row r="701" spans="1:20" ht="13.2" hidden="1">
      <c r="A701" s="81">
        <v>696</v>
      </c>
      <c r="B701" s="82" t="s">
        <v>1778</v>
      </c>
      <c r="C701" s="101" t="s">
        <v>211</v>
      </c>
      <c r="D701" s="86" t="s">
        <v>97</v>
      </c>
      <c r="E701" s="86" t="s">
        <v>3</v>
      </c>
      <c r="F701" s="86" t="s">
        <v>13</v>
      </c>
      <c r="G701" s="86" t="s">
        <v>15</v>
      </c>
      <c r="H701" s="86" t="s">
        <v>45</v>
      </c>
      <c r="I701" s="86" t="s">
        <v>49</v>
      </c>
      <c r="J701" s="86" t="s">
        <v>110</v>
      </c>
      <c r="K701" s="86">
        <v>1</v>
      </c>
      <c r="L701" s="86" t="s">
        <v>50</v>
      </c>
      <c r="M701" s="86"/>
      <c r="N701" s="86"/>
      <c r="O701" s="81" t="s">
        <v>1778</v>
      </c>
      <c r="P701" s="100" t="s">
        <v>1667</v>
      </c>
      <c r="Q701" s="97" t="e">
        <v>#N/A</v>
      </c>
      <c r="R701" s="97" t="e">
        <v>#N/A</v>
      </c>
      <c r="S701" s="99" t="e">
        <v>#N/A</v>
      </c>
      <c r="T701" s="99"/>
    </row>
    <row r="702" spans="1:20" ht="13.2" hidden="1">
      <c r="A702" s="81">
        <v>697</v>
      </c>
      <c r="B702" s="82" t="s">
        <v>1779</v>
      </c>
      <c r="C702" s="101" t="s">
        <v>208</v>
      </c>
      <c r="D702" s="86" t="s">
        <v>95</v>
      </c>
      <c r="E702" s="86" t="s">
        <v>3</v>
      </c>
      <c r="F702" s="86" t="s">
        <v>13</v>
      </c>
      <c r="G702" s="86" t="s">
        <v>15</v>
      </c>
      <c r="H702" s="86" t="s">
        <v>44</v>
      </c>
      <c r="I702" s="86" t="s">
        <v>49</v>
      </c>
      <c r="J702" s="86" t="s">
        <v>110</v>
      </c>
      <c r="K702" s="86">
        <v>1</v>
      </c>
      <c r="L702" s="86" t="s">
        <v>50</v>
      </c>
      <c r="M702" s="86"/>
      <c r="N702" s="86"/>
      <c r="O702" s="81" t="s">
        <v>1779</v>
      </c>
      <c r="P702" s="100" t="s">
        <v>1667</v>
      </c>
      <c r="Q702" s="97" t="e">
        <v>#N/A</v>
      </c>
      <c r="R702" s="97" t="e">
        <v>#N/A</v>
      </c>
      <c r="S702" s="99" t="e">
        <v>#N/A</v>
      </c>
      <c r="T702" s="99"/>
    </row>
    <row r="703" spans="1:20" ht="13.2" hidden="1">
      <c r="A703" s="81">
        <v>698</v>
      </c>
      <c r="B703" s="82" t="s">
        <v>1780</v>
      </c>
      <c r="C703" s="101" t="s">
        <v>209</v>
      </c>
      <c r="D703" s="86" t="s">
        <v>97</v>
      </c>
      <c r="E703" s="86" t="s">
        <v>3</v>
      </c>
      <c r="F703" s="86" t="s">
        <v>13</v>
      </c>
      <c r="G703" s="86" t="s">
        <v>15</v>
      </c>
      <c r="H703" s="86" t="s">
        <v>45</v>
      </c>
      <c r="I703" s="86" t="s">
        <v>49</v>
      </c>
      <c r="J703" s="86" t="s">
        <v>110</v>
      </c>
      <c r="K703" s="86">
        <v>1</v>
      </c>
      <c r="L703" s="86" t="s">
        <v>50</v>
      </c>
      <c r="M703" s="86"/>
      <c r="N703" s="86"/>
      <c r="O703" s="81" t="s">
        <v>1780</v>
      </c>
      <c r="P703" s="100" t="s">
        <v>1667</v>
      </c>
      <c r="Q703" s="97" t="e">
        <v>#N/A</v>
      </c>
      <c r="R703" s="97" t="e">
        <v>#N/A</v>
      </c>
      <c r="S703" s="99" t="e">
        <v>#N/A</v>
      </c>
      <c r="T703" s="99"/>
    </row>
    <row r="704" spans="1:20" ht="13.2" hidden="1">
      <c r="A704" s="81">
        <v>699</v>
      </c>
      <c r="B704" s="82" t="s">
        <v>1781</v>
      </c>
      <c r="C704" s="101" t="s">
        <v>211</v>
      </c>
      <c r="D704" s="86" t="s">
        <v>97</v>
      </c>
      <c r="E704" s="86" t="s">
        <v>3</v>
      </c>
      <c r="F704" s="86" t="s">
        <v>13</v>
      </c>
      <c r="G704" s="86" t="s">
        <v>15</v>
      </c>
      <c r="H704" s="86" t="s">
        <v>45</v>
      </c>
      <c r="I704" s="86" t="s">
        <v>49</v>
      </c>
      <c r="J704" s="86" t="s">
        <v>110</v>
      </c>
      <c r="K704" s="86">
        <v>1</v>
      </c>
      <c r="L704" s="86" t="s">
        <v>50</v>
      </c>
      <c r="M704" s="86"/>
      <c r="N704" s="86"/>
      <c r="O704" s="81" t="s">
        <v>1781</v>
      </c>
      <c r="P704" s="100" t="s">
        <v>1667</v>
      </c>
      <c r="Q704" s="97" t="e">
        <v>#N/A</v>
      </c>
      <c r="R704" s="97" t="e">
        <v>#N/A</v>
      </c>
      <c r="S704" s="99" t="e">
        <v>#N/A</v>
      </c>
      <c r="T704" s="99"/>
    </row>
    <row r="705" spans="1:20" ht="13.2" hidden="1">
      <c r="A705" s="81">
        <v>700</v>
      </c>
      <c r="B705" s="82" t="s">
        <v>1782</v>
      </c>
      <c r="C705" s="101" t="s">
        <v>215</v>
      </c>
      <c r="D705" s="86" t="s">
        <v>97</v>
      </c>
      <c r="E705" s="86" t="s">
        <v>3</v>
      </c>
      <c r="F705" s="86" t="s">
        <v>13</v>
      </c>
      <c r="G705" s="86" t="s">
        <v>15</v>
      </c>
      <c r="H705" s="86" t="s">
        <v>46</v>
      </c>
      <c r="I705" s="86" t="s">
        <v>49</v>
      </c>
      <c r="J705" s="86" t="s">
        <v>110</v>
      </c>
      <c r="K705" s="86">
        <v>1</v>
      </c>
      <c r="L705" s="86" t="s">
        <v>65</v>
      </c>
      <c r="M705" s="86"/>
      <c r="N705" s="86"/>
      <c r="O705" s="81" t="s">
        <v>1782</v>
      </c>
      <c r="P705" s="100" t="s">
        <v>1667</v>
      </c>
      <c r="Q705" s="97" t="e">
        <v>#N/A</v>
      </c>
      <c r="R705" s="97" t="e">
        <v>#N/A</v>
      </c>
      <c r="S705" s="99" t="e">
        <v>#N/A</v>
      </c>
      <c r="T705" s="99"/>
    </row>
    <row r="706" spans="1:20" ht="13.2" hidden="1">
      <c r="A706" s="81">
        <v>701</v>
      </c>
      <c r="B706" s="82" t="s">
        <v>1783</v>
      </c>
      <c r="C706" s="101" t="s">
        <v>216</v>
      </c>
      <c r="D706" s="86" t="s">
        <v>97</v>
      </c>
      <c r="E706" s="86" t="s">
        <v>3</v>
      </c>
      <c r="F706" s="86" t="s">
        <v>13</v>
      </c>
      <c r="G706" s="86" t="s">
        <v>15</v>
      </c>
      <c r="H706" s="86" t="s">
        <v>46</v>
      </c>
      <c r="I706" s="86" t="s">
        <v>49</v>
      </c>
      <c r="J706" s="86" t="s">
        <v>110</v>
      </c>
      <c r="K706" s="86">
        <v>1</v>
      </c>
      <c r="L706" s="86" t="s">
        <v>64</v>
      </c>
      <c r="M706" s="86"/>
      <c r="N706" s="86"/>
      <c r="O706" s="81" t="s">
        <v>1783</v>
      </c>
      <c r="P706" s="100" t="s">
        <v>1667</v>
      </c>
      <c r="Q706" s="97" t="e">
        <v>#N/A</v>
      </c>
      <c r="R706" s="97" t="e">
        <v>#N/A</v>
      </c>
      <c r="S706" s="99" t="e">
        <v>#N/A</v>
      </c>
      <c r="T706" s="99"/>
    </row>
    <row r="707" spans="1:20" ht="13.2" hidden="1">
      <c r="A707" s="81">
        <v>702</v>
      </c>
      <c r="B707" s="82" t="s">
        <v>1784</v>
      </c>
      <c r="C707" s="101" t="s">
        <v>216</v>
      </c>
      <c r="D707" s="86" t="s">
        <v>97</v>
      </c>
      <c r="E707" s="86" t="s">
        <v>3</v>
      </c>
      <c r="F707" s="86" t="s">
        <v>13</v>
      </c>
      <c r="G707" s="86" t="s">
        <v>15</v>
      </c>
      <c r="H707" s="86" t="s">
        <v>47</v>
      </c>
      <c r="I707" s="86" t="s">
        <v>49</v>
      </c>
      <c r="J707" s="86" t="s">
        <v>110</v>
      </c>
      <c r="K707" s="86">
        <v>1</v>
      </c>
      <c r="L707" s="86" t="s">
        <v>87</v>
      </c>
      <c r="M707" s="86"/>
      <c r="N707" s="86"/>
      <c r="O707" s="81" t="s">
        <v>1784</v>
      </c>
      <c r="P707" s="100" t="s">
        <v>1667</v>
      </c>
      <c r="Q707" s="97" t="e">
        <v>#N/A</v>
      </c>
      <c r="R707" s="97" t="e">
        <v>#N/A</v>
      </c>
      <c r="S707" s="99" t="e">
        <v>#N/A</v>
      </c>
      <c r="T707" s="99"/>
    </row>
    <row r="708" spans="1:20" ht="13.2" hidden="1">
      <c r="A708" s="81">
        <v>703</v>
      </c>
      <c r="B708" s="82" t="s">
        <v>1785</v>
      </c>
      <c r="C708" s="101" t="s">
        <v>216</v>
      </c>
      <c r="D708" s="86" t="s">
        <v>97</v>
      </c>
      <c r="E708" s="86" t="s">
        <v>3</v>
      </c>
      <c r="F708" s="86" t="s">
        <v>13</v>
      </c>
      <c r="G708" s="86" t="s">
        <v>15</v>
      </c>
      <c r="H708" s="86" t="s">
        <v>47</v>
      </c>
      <c r="I708" s="86" t="s">
        <v>49</v>
      </c>
      <c r="J708" s="86" t="s">
        <v>110</v>
      </c>
      <c r="K708" s="86">
        <v>1</v>
      </c>
      <c r="L708" s="86" t="s">
        <v>57</v>
      </c>
      <c r="M708" s="86"/>
      <c r="N708" s="86"/>
      <c r="O708" s="81" t="s">
        <v>1785</v>
      </c>
      <c r="P708" s="100" t="s">
        <v>1667</v>
      </c>
      <c r="Q708" s="97" t="e">
        <v>#N/A</v>
      </c>
      <c r="R708" s="97" t="e">
        <v>#N/A</v>
      </c>
      <c r="S708" s="99" t="e">
        <v>#N/A</v>
      </c>
      <c r="T708" s="99"/>
    </row>
    <row r="709" spans="1:20" ht="13.2" hidden="1">
      <c r="A709" s="81">
        <v>704</v>
      </c>
      <c r="B709" s="82" t="s">
        <v>1786</v>
      </c>
      <c r="C709" s="101" t="s">
        <v>216</v>
      </c>
      <c r="D709" s="86" t="s">
        <v>97</v>
      </c>
      <c r="E709" s="86" t="s">
        <v>3</v>
      </c>
      <c r="F709" s="86" t="s">
        <v>13</v>
      </c>
      <c r="G709" s="86" t="s">
        <v>15</v>
      </c>
      <c r="H709" s="86" t="s">
        <v>47</v>
      </c>
      <c r="I709" s="86" t="s">
        <v>49</v>
      </c>
      <c r="J709" s="86" t="s">
        <v>110</v>
      </c>
      <c r="K709" s="86">
        <v>1</v>
      </c>
      <c r="L709" s="86" t="s">
        <v>66</v>
      </c>
      <c r="M709" s="86"/>
      <c r="N709" s="86"/>
      <c r="O709" s="81" t="s">
        <v>1786</v>
      </c>
      <c r="P709" s="100" t="s">
        <v>1667</v>
      </c>
      <c r="Q709" s="97" t="e">
        <v>#N/A</v>
      </c>
      <c r="R709" s="97" t="e">
        <v>#N/A</v>
      </c>
      <c r="S709" s="99" t="e">
        <v>#N/A</v>
      </c>
      <c r="T709" s="99"/>
    </row>
    <row r="710" spans="1:20" ht="13.2" hidden="1">
      <c r="A710" s="81">
        <v>705</v>
      </c>
      <c r="B710" s="82" t="s">
        <v>1787</v>
      </c>
      <c r="C710" s="101" t="s">
        <v>212</v>
      </c>
      <c r="D710" s="86" t="s">
        <v>97</v>
      </c>
      <c r="E710" s="86" t="s">
        <v>3</v>
      </c>
      <c r="F710" s="86" t="s">
        <v>13</v>
      </c>
      <c r="G710" s="86" t="s">
        <v>15</v>
      </c>
      <c r="H710" s="86" t="s">
        <v>45</v>
      </c>
      <c r="I710" s="86" t="s">
        <v>49</v>
      </c>
      <c r="J710" s="86" t="s">
        <v>110</v>
      </c>
      <c r="K710" s="86">
        <v>1</v>
      </c>
      <c r="L710" s="86" t="s">
        <v>50</v>
      </c>
      <c r="M710" s="86"/>
      <c r="N710" s="86"/>
      <c r="O710" s="81" t="s">
        <v>1787</v>
      </c>
      <c r="P710" s="100" t="s">
        <v>1667</v>
      </c>
      <c r="Q710" s="97" t="e">
        <v>#N/A</v>
      </c>
      <c r="R710" s="97" t="e">
        <v>#N/A</v>
      </c>
      <c r="S710" s="99" t="e">
        <v>#N/A</v>
      </c>
      <c r="T710" s="99"/>
    </row>
    <row r="711" spans="1:20" ht="13.2" hidden="1">
      <c r="A711" s="81">
        <v>706</v>
      </c>
      <c r="B711" s="82" t="s">
        <v>1788</v>
      </c>
      <c r="C711" s="101" t="s">
        <v>213</v>
      </c>
      <c r="D711" s="86" t="s">
        <v>97</v>
      </c>
      <c r="E711" s="86" t="s">
        <v>3</v>
      </c>
      <c r="F711" s="86" t="s">
        <v>13</v>
      </c>
      <c r="G711" s="86" t="s">
        <v>15</v>
      </c>
      <c r="H711" s="86" t="s">
        <v>45</v>
      </c>
      <c r="I711" s="86" t="s">
        <v>49</v>
      </c>
      <c r="J711" s="86" t="s">
        <v>110</v>
      </c>
      <c r="K711" s="86">
        <v>1</v>
      </c>
      <c r="L711" s="86" t="s">
        <v>50</v>
      </c>
      <c r="M711" s="86"/>
      <c r="N711" s="86"/>
      <c r="O711" s="81" t="s">
        <v>1788</v>
      </c>
      <c r="P711" s="100" t="s">
        <v>1667</v>
      </c>
      <c r="Q711" s="97" t="e">
        <v>#N/A</v>
      </c>
      <c r="R711" s="97" t="e">
        <v>#N/A</v>
      </c>
      <c r="S711" s="99" t="e">
        <v>#N/A</v>
      </c>
      <c r="T711" s="99"/>
    </row>
    <row r="712" spans="1:20" ht="13.2" hidden="1">
      <c r="A712" s="81">
        <v>707</v>
      </c>
      <c r="B712" s="82" t="s">
        <v>1789</v>
      </c>
      <c r="C712" s="101" t="s">
        <v>217</v>
      </c>
      <c r="D712" s="86" t="s">
        <v>97</v>
      </c>
      <c r="E712" s="86" t="s">
        <v>3</v>
      </c>
      <c r="F712" s="86" t="s">
        <v>13</v>
      </c>
      <c r="G712" s="86" t="s">
        <v>15</v>
      </c>
      <c r="H712" s="86" t="s">
        <v>46</v>
      </c>
      <c r="I712" s="86" t="s">
        <v>49</v>
      </c>
      <c r="J712" s="86" t="s">
        <v>110</v>
      </c>
      <c r="K712" s="86">
        <v>1</v>
      </c>
      <c r="L712" s="86" t="s">
        <v>50</v>
      </c>
      <c r="M712" s="86"/>
      <c r="N712" s="86"/>
      <c r="O712" s="81" t="s">
        <v>1789</v>
      </c>
      <c r="P712" s="100" t="s">
        <v>1667</v>
      </c>
      <c r="Q712" s="97" t="e">
        <v>#N/A</v>
      </c>
      <c r="R712" s="97" t="e">
        <v>#N/A</v>
      </c>
      <c r="S712" s="99" t="e">
        <v>#N/A</v>
      </c>
      <c r="T712" s="99"/>
    </row>
    <row r="713" spans="1:20" ht="13.2" hidden="1">
      <c r="A713" s="81">
        <v>708</v>
      </c>
      <c r="B713" s="82" t="s">
        <v>1790</v>
      </c>
      <c r="C713" s="101" t="s">
        <v>212</v>
      </c>
      <c r="D713" s="86" t="s">
        <v>97</v>
      </c>
      <c r="E713" s="86" t="s">
        <v>3</v>
      </c>
      <c r="F713" s="86" t="s">
        <v>13</v>
      </c>
      <c r="G713" s="86" t="s">
        <v>15</v>
      </c>
      <c r="H713" s="86" t="s">
        <v>47</v>
      </c>
      <c r="I713" s="86" t="s">
        <v>49</v>
      </c>
      <c r="J713" s="86" t="s">
        <v>110</v>
      </c>
      <c r="K713" s="86">
        <v>1</v>
      </c>
      <c r="L713" s="86" t="s">
        <v>50</v>
      </c>
      <c r="M713" s="86"/>
      <c r="N713" s="86"/>
      <c r="O713" s="81" t="s">
        <v>1790</v>
      </c>
      <c r="P713" s="100" t="s">
        <v>1667</v>
      </c>
      <c r="Q713" s="97" t="e">
        <v>#N/A</v>
      </c>
      <c r="R713" s="97" t="e">
        <v>#N/A</v>
      </c>
      <c r="S713" s="99" t="e">
        <v>#N/A</v>
      </c>
      <c r="T713" s="99"/>
    </row>
    <row r="714" spans="1:20" ht="13.2" hidden="1">
      <c r="A714" s="81">
        <v>709</v>
      </c>
      <c r="B714" s="82" t="s">
        <v>1791</v>
      </c>
      <c r="C714" s="101" t="s">
        <v>221</v>
      </c>
      <c r="D714" s="86" t="s">
        <v>97</v>
      </c>
      <c r="E714" s="86" t="s">
        <v>3</v>
      </c>
      <c r="F714" s="86" t="s">
        <v>13</v>
      </c>
      <c r="G714" s="86" t="s">
        <v>15</v>
      </c>
      <c r="H714" s="86" t="s">
        <v>47</v>
      </c>
      <c r="I714" s="86" t="s">
        <v>49</v>
      </c>
      <c r="J714" s="86" t="s">
        <v>110</v>
      </c>
      <c r="K714" s="86">
        <v>1</v>
      </c>
      <c r="L714" s="86" t="s">
        <v>50</v>
      </c>
      <c r="M714" s="86"/>
      <c r="N714" s="86"/>
      <c r="O714" s="81" t="s">
        <v>1791</v>
      </c>
      <c r="P714" s="100" t="s">
        <v>1667</v>
      </c>
      <c r="Q714" s="97" t="e">
        <v>#N/A</v>
      </c>
      <c r="R714" s="97" t="e">
        <v>#N/A</v>
      </c>
      <c r="S714" s="99" t="e">
        <v>#N/A</v>
      </c>
      <c r="T714" s="99"/>
    </row>
    <row r="715" spans="1:20" ht="13.2" hidden="1">
      <c r="A715" s="81">
        <v>710</v>
      </c>
      <c r="B715" s="82" t="s">
        <v>1792</v>
      </c>
      <c r="C715" s="101" t="s">
        <v>221</v>
      </c>
      <c r="D715" s="86" t="s">
        <v>97</v>
      </c>
      <c r="E715" s="86" t="s">
        <v>3</v>
      </c>
      <c r="F715" s="86" t="s">
        <v>13</v>
      </c>
      <c r="G715" s="86" t="s">
        <v>15</v>
      </c>
      <c r="H715" s="86" t="s">
        <v>47</v>
      </c>
      <c r="I715" s="86" t="s">
        <v>49</v>
      </c>
      <c r="J715" s="86" t="s">
        <v>110</v>
      </c>
      <c r="K715" s="86">
        <v>1</v>
      </c>
      <c r="L715" s="86" t="s">
        <v>50</v>
      </c>
      <c r="M715" s="86"/>
      <c r="N715" s="86"/>
      <c r="O715" s="81" t="s">
        <v>1792</v>
      </c>
      <c r="P715" s="100" t="s">
        <v>1667</v>
      </c>
      <c r="Q715" s="97" t="e">
        <v>#N/A</v>
      </c>
      <c r="R715" s="97" t="e">
        <v>#N/A</v>
      </c>
      <c r="S715" s="99" t="e">
        <v>#N/A</v>
      </c>
      <c r="T715" s="99"/>
    </row>
    <row r="716" spans="1:20" ht="13.2" hidden="1">
      <c r="A716" s="81">
        <v>711</v>
      </c>
      <c r="B716" s="82" t="s">
        <v>1793</v>
      </c>
      <c r="C716" s="101" t="s">
        <v>221</v>
      </c>
      <c r="D716" s="86" t="s">
        <v>97</v>
      </c>
      <c r="E716" s="86" t="s">
        <v>3</v>
      </c>
      <c r="F716" s="86" t="s">
        <v>13</v>
      </c>
      <c r="G716" s="86" t="s">
        <v>15</v>
      </c>
      <c r="H716" s="86" t="s">
        <v>47</v>
      </c>
      <c r="I716" s="86" t="s">
        <v>49</v>
      </c>
      <c r="J716" s="86" t="s">
        <v>110</v>
      </c>
      <c r="K716" s="86">
        <v>1</v>
      </c>
      <c r="L716" s="86" t="s">
        <v>50</v>
      </c>
      <c r="M716" s="86"/>
      <c r="N716" s="86"/>
      <c r="O716" s="81" t="s">
        <v>1793</v>
      </c>
      <c r="P716" s="100" t="s">
        <v>1667</v>
      </c>
      <c r="Q716" s="97" t="e">
        <v>#N/A</v>
      </c>
      <c r="R716" s="97" t="e">
        <v>#N/A</v>
      </c>
      <c r="S716" s="99" t="e">
        <v>#N/A</v>
      </c>
      <c r="T716" s="99"/>
    </row>
    <row r="717" spans="1:20" ht="13.2" hidden="1">
      <c r="A717" s="81">
        <v>712</v>
      </c>
      <c r="B717" s="82" t="s">
        <v>1794</v>
      </c>
      <c r="C717" s="101" t="s">
        <v>218</v>
      </c>
      <c r="D717" s="86" t="s">
        <v>97</v>
      </c>
      <c r="E717" s="86" t="s">
        <v>3</v>
      </c>
      <c r="F717" s="86" t="s">
        <v>13</v>
      </c>
      <c r="G717" s="86" t="s">
        <v>15</v>
      </c>
      <c r="H717" s="86" t="s">
        <v>47</v>
      </c>
      <c r="I717" s="86" t="s">
        <v>49</v>
      </c>
      <c r="J717" s="86" t="s">
        <v>110</v>
      </c>
      <c r="K717" s="86">
        <v>1</v>
      </c>
      <c r="L717" s="86" t="s">
        <v>50</v>
      </c>
      <c r="M717" s="86"/>
      <c r="N717" s="86"/>
      <c r="O717" s="81" t="s">
        <v>1794</v>
      </c>
      <c r="P717" s="100" t="s">
        <v>1667</v>
      </c>
      <c r="Q717" s="97" t="e">
        <v>#N/A</v>
      </c>
      <c r="R717" s="97" t="e">
        <v>#N/A</v>
      </c>
      <c r="S717" s="99" t="e">
        <v>#N/A</v>
      </c>
      <c r="T717" s="99"/>
    </row>
    <row r="718" spans="1:20" ht="13.2" hidden="1">
      <c r="A718" s="81">
        <v>713</v>
      </c>
      <c r="B718" s="82" t="s">
        <v>1795</v>
      </c>
      <c r="C718" s="101" t="s">
        <v>218</v>
      </c>
      <c r="D718" s="86" t="s">
        <v>97</v>
      </c>
      <c r="E718" s="86" t="s">
        <v>3</v>
      </c>
      <c r="F718" s="86" t="s">
        <v>13</v>
      </c>
      <c r="G718" s="86" t="s">
        <v>15</v>
      </c>
      <c r="H718" s="86" t="s">
        <v>47</v>
      </c>
      <c r="I718" s="86" t="s">
        <v>49</v>
      </c>
      <c r="J718" s="86" t="s">
        <v>110</v>
      </c>
      <c r="K718" s="86">
        <v>1</v>
      </c>
      <c r="L718" s="86" t="s">
        <v>50</v>
      </c>
      <c r="M718" s="86"/>
      <c r="N718" s="86"/>
      <c r="O718" s="81" t="s">
        <v>1795</v>
      </c>
      <c r="P718" s="100" t="s">
        <v>1667</v>
      </c>
      <c r="Q718" s="97" t="e">
        <v>#N/A</v>
      </c>
      <c r="R718" s="97" t="e">
        <v>#N/A</v>
      </c>
      <c r="S718" s="99" t="e">
        <v>#N/A</v>
      </c>
      <c r="T718" s="99"/>
    </row>
    <row r="719" spans="1:20" ht="13.2" hidden="1">
      <c r="A719" s="81">
        <v>714</v>
      </c>
      <c r="B719" s="82" t="s">
        <v>1796</v>
      </c>
      <c r="C719" s="101" t="s">
        <v>218</v>
      </c>
      <c r="D719" s="86" t="s">
        <v>97</v>
      </c>
      <c r="E719" s="86" t="s">
        <v>3</v>
      </c>
      <c r="F719" s="86" t="s">
        <v>13</v>
      </c>
      <c r="G719" s="86" t="s">
        <v>15</v>
      </c>
      <c r="H719" s="86" t="s">
        <v>47</v>
      </c>
      <c r="I719" s="86" t="s">
        <v>49</v>
      </c>
      <c r="J719" s="86" t="s">
        <v>110</v>
      </c>
      <c r="K719" s="86">
        <v>1</v>
      </c>
      <c r="L719" s="86" t="s">
        <v>50</v>
      </c>
      <c r="M719" s="86"/>
      <c r="N719" s="86"/>
      <c r="O719" s="81" t="s">
        <v>1796</v>
      </c>
      <c r="P719" s="100" t="s">
        <v>1667</v>
      </c>
      <c r="Q719" s="97" t="e">
        <v>#N/A</v>
      </c>
      <c r="R719" s="97" t="e">
        <v>#N/A</v>
      </c>
      <c r="S719" s="99" t="e">
        <v>#N/A</v>
      </c>
      <c r="T719" s="99"/>
    </row>
    <row r="720" spans="1:20" ht="13.2" hidden="1">
      <c r="A720" s="81">
        <v>715</v>
      </c>
      <c r="B720" s="82" t="s">
        <v>1797</v>
      </c>
      <c r="C720" s="101" t="s">
        <v>218</v>
      </c>
      <c r="D720" s="86" t="s">
        <v>97</v>
      </c>
      <c r="E720" s="86" t="s">
        <v>3</v>
      </c>
      <c r="F720" s="86" t="s">
        <v>13</v>
      </c>
      <c r="G720" s="86" t="s">
        <v>15</v>
      </c>
      <c r="H720" s="86" t="s">
        <v>47</v>
      </c>
      <c r="I720" s="86" t="s">
        <v>49</v>
      </c>
      <c r="J720" s="86" t="s">
        <v>110</v>
      </c>
      <c r="K720" s="86">
        <v>1</v>
      </c>
      <c r="L720" s="86" t="s">
        <v>50</v>
      </c>
      <c r="M720" s="86"/>
      <c r="N720" s="86"/>
      <c r="O720" s="81" t="s">
        <v>1797</v>
      </c>
      <c r="P720" s="100" t="s">
        <v>1667</v>
      </c>
      <c r="Q720" s="97" t="e">
        <v>#N/A</v>
      </c>
      <c r="R720" s="97" t="e">
        <v>#N/A</v>
      </c>
      <c r="S720" s="99" t="e">
        <v>#N/A</v>
      </c>
      <c r="T720" s="99"/>
    </row>
    <row r="721" spans="1:20" ht="13.2" hidden="1">
      <c r="A721" s="87">
        <v>716</v>
      </c>
      <c r="B721" s="82" t="s">
        <v>1798</v>
      </c>
      <c r="C721" s="101" t="s">
        <v>218</v>
      </c>
      <c r="D721" s="86" t="s">
        <v>97</v>
      </c>
      <c r="E721" s="86" t="s">
        <v>3</v>
      </c>
      <c r="F721" s="86" t="s">
        <v>13</v>
      </c>
      <c r="G721" s="86" t="s">
        <v>15</v>
      </c>
      <c r="H721" s="89" t="s">
        <v>47</v>
      </c>
      <c r="I721" s="86" t="s">
        <v>49</v>
      </c>
      <c r="J721" s="86" t="s">
        <v>110</v>
      </c>
      <c r="K721" s="86">
        <v>1</v>
      </c>
      <c r="L721" s="86" t="s">
        <v>50</v>
      </c>
      <c r="M721" s="86"/>
      <c r="N721" s="86"/>
      <c r="O721" s="81" t="s">
        <v>1798</v>
      </c>
      <c r="P721" s="100" t="s">
        <v>1667</v>
      </c>
      <c r="Q721" s="97" t="e">
        <v>#N/A</v>
      </c>
      <c r="R721" s="97" t="e">
        <v>#N/A</v>
      </c>
      <c r="S721" s="99" t="e">
        <v>#N/A</v>
      </c>
      <c r="T721" s="99"/>
    </row>
    <row r="722" spans="1:20" ht="13.2" hidden="1">
      <c r="A722" s="81">
        <v>717</v>
      </c>
      <c r="B722" s="82" t="s">
        <v>1799</v>
      </c>
      <c r="C722" s="101" t="s">
        <v>219</v>
      </c>
      <c r="D722" s="86" t="s">
        <v>97</v>
      </c>
      <c r="E722" s="86" t="s">
        <v>3</v>
      </c>
      <c r="F722" s="86" t="s">
        <v>13</v>
      </c>
      <c r="G722" s="86" t="s">
        <v>15</v>
      </c>
      <c r="H722" s="86" t="s">
        <v>46</v>
      </c>
      <c r="I722" s="86" t="s">
        <v>49</v>
      </c>
      <c r="J722" s="86" t="s">
        <v>110</v>
      </c>
      <c r="K722" s="86">
        <v>1</v>
      </c>
      <c r="L722" s="86" t="s">
        <v>50</v>
      </c>
      <c r="M722" s="86"/>
      <c r="N722" s="86"/>
      <c r="O722" s="81" t="s">
        <v>1799</v>
      </c>
      <c r="P722" s="100" t="s">
        <v>1667</v>
      </c>
      <c r="Q722" s="97" t="e">
        <v>#N/A</v>
      </c>
      <c r="R722" s="97" t="e">
        <v>#N/A</v>
      </c>
      <c r="S722" s="99" t="e">
        <v>#N/A</v>
      </c>
      <c r="T722" s="99"/>
    </row>
    <row r="723" spans="1:20" ht="13.2" hidden="1">
      <c r="A723" s="81">
        <v>718</v>
      </c>
      <c r="B723" s="82" t="s">
        <v>1800</v>
      </c>
      <c r="C723" s="101" t="s">
        <v>212</v>
      </c>
      <c r="D723" s="86" t="s">
        <v>97</v>
      </c>
      <c r="E723" s="86" t="s">
        <v>3</v>
      </c>
      <c r="F723" s="86" t="s">
        <v>13</v>
      </c>
      <c r="G723" s="86" t="s">
        <v>15</v>
      </c>
      <c r="H723" s="86" t="s">
        <v>47</v>
      </c>
      <c r="I723" s="86" t="s">
        <v>49</v>
      </c>
      <c r="J723" s="86" t="s">
        <v>110</v>
      </c>
      <c r="K723" s="86">
        <v>1</v>
      </c>
      <c r="L723" s="86" t="s">
        <v>50</v>
      </c>
      <c r="M723" s="86"/>
      <c r="N723" s="86"/>
      <c r="O723" s="81" t="s">
        <v>1800</v>
      </c>
      <c r="P723" s="100" t="s">
        <v>1667</v>
      </c>
      <c r="Q723" s="97" t="e">
        <v>#N/A</v>
      </c>
      <c r="R723" s="97" t="e">
        <v>#N/A</v>
      </c>
      <c r="S723" s="99" t="e">
        <v>#N/A</v>
      </c>
      <c r="T723" s="99"/>
    </row>
    <row r="724" spans="1:20" ht="13.2" hidden="1">
      <c r="A724" s="81">
        <v>719</v>
      </c>
      <c r="B724" s="82" t="s">
        <v>1801</v>
      </c>
      <c r="C724" s="101" t="s">
        <v>214</v>
      </c>
      <c r="D724" s="86" t="s">
        <v>97</v>
      </c>
      <c r="E724" s="86" t="s">
        <v>3</v>
      </c>
      <c r="F724" s="86" t="s">
        <v>13</v>
      </c>
      <c r="G724" s="86" t="s">
        <v>15</v>
      </c>
      <c r="H724" s="86" t="s">
        <v>45</v>
      </c>
      <c r="I724" s="86" t="s">
        <v>49</v>
      </c>
      <c r="J724" s="86" t="s">
        <v>110</v>
      </c>
      <c r="K724" s="86">
        <v>1</v>
      </c>
      <c r="L724" s="86" t="s">
        <v>50</v>
      </c>
      <c r="M724" s="86"/>
      <c r="N724" s="86"/>
      <c r="O724" s="81" t="s">
        <v>1801</v>
      </c>
      <c r="P724" s="100" t="s">
        <v>1667</v>
      </c>
      <c r="Q724" s="97" t="e">
        <v>#N/A</v>
      </c>
      <c r="R724" s="97" t="e">
        <v>#N/A</v>
      </c>
      <c r="S724" s="99" t="e">
        <v>#N/A</v>
      </c>
      <c r="T724" s="99"/>
    </row>
    <row r="725" spans="1:20" ht="13.2" hidden="1">
      <c r="A725" s="81">
        <v>720</v>
      </c>
      <c r="B725" s="82" t="s">
        <v>1802</v>
      </c>
      <c r="C725" s="101" t="s">
        <v>220</v>
      </c>
      <c r="D725" s="86" t="s">
        <v>97</v>
      </c>
      <c r="E725" s="86" t="s">
        <v>3</v>
      </c>
      <c r="F725" s="86" t="s">
        <v>13</v>
      </c>
      <c r="G725" s="86" t="s">
        <v>15</v>
      </c>
      <c r="H725" s="86" t="s">
        <v>46</v>
      </c>
      <c r="I725" s="86" t="s">
        <v>49</v>
      </c>
      <c r="J725" s="86" t="s">
        <v>110</v>
      </c>
      <c r="K725" s="86">
        <v>1</v>
      </c>
      <c r="L725" s="86" t="s">
        <v>50</v>
      </c>
      <c r="M725" s="86"/>
      <c r="N725" s="86"/>
      <c r="O725" s="81" t="s">
        <v>1802</v>
      </c>
      <c r="P725" s="100" t="s">
        <v>1667</v>
      </c>
      <c r="Q725" s="97" t="e">
        <v>#N/A</v>
      </c>
      <c r="R725" s="97" t="e">
        <v>#N/A</v>
      </c>
      <c r="S725" s="99" t="e">
        <v>#N/A</v>
      </c>
      <c r="T725" s="99"/>
    </row>
    <row r="726" spans="1:20" ht="13.2" hidden="1">
      <c r="A726" s="81">
        <v>721</v>
      </c>
      <c r="B726" s="82" t="s">
        <v>1803</v>
      </c>
      <c r="C726" s="101" t="s">
        <v>221</v>
      </c>
      <c r="D726" s="86" t="s">
        <v>97</v>
      </c>
      <c r="E726" s="86" t="s">
        <v>3</v>
      </c>
      <c r="F726" s="86" t="s">
        <v>13</v>
      </c>
      <c r="G726" s="86" t="s">
        <v>15</v>
      </c>
      <c r="H726" s="86" t="s">
        <v>47</v>
      </c>
      <c r="I726" s="86" t="s">
        <v>49</v>
      </c>
      <c r="J726" s="86" t="s">
        <v>110</v>
      </c>
      <c r="K726" s="86">
        <v>1</v>
      </c>
      <c r="L726" s="86" t="s">
        <v>50</v>
      </c>
      <c r="M726" s="86"/>
      <c r="N726" s="86"/>
      <c r="O726" s="81" t="s">
        <v>1803</v>
      </c>
      <c r="P726" s="100" t="s">
        <v>1667</v>
      </c>
      <c r="Q726" s="97" t="e">
        <v>#N/A</v>
      </c>
      <c r="R726" s="97" t="e">
        <v>#N/A</v>
      </c>
      <c r="S726" s="99" t="e">
        <v>#N/A</v>
      </c>
      <c r="T726" s="99"/>
    </row>
    <row r="727" spans="1:20" ht="13.2" hidden="1">
      <c r="A727" s="81">
        <v>722</v>
      </c>
      <c r="B727" s="82" t="s">
        <v>1804</v>
      </c>
      <c r="C727" s="101" t="s">
        <v>221</v>
      </c>
      <c r="D727" s="86" t="s">
        <v>97</v>
      </c>
      <c r="E727" s="86" t="s">
        <v>3</v>
      </c>
      <c r="F727" s="86" t="s">
        <v>13</v>
      </c>
      <c r="G727" s="86" t="s">
        <v>15</v>
      </c>
      <c r="H727" s="86" t="s">
        <v>47</v>
      </c>
      <c r="I727" s="86" t="s">
        <v>49</v>
      </c>
      <c r="J727" s="86" t="s">
        <v>110</v>
      </c>
      <c r="K727" s="86">
        <v>1</v>
      </c>
      <c r="L727" s="86" t="s">
        <v>50</v>
      </c>
      <c r="M727" s="86"/>
      <c r="N727" s="86"/>
      <c r="O727" s="81" t="s">
        <v>1804</v>
      </c>
      <c r="P727" s="100" t="s">
        <v>1667</v>
      </c>
      <c r="Q727" s="97" t="e">
        <v>#N/A</v>
      </c>
      <c r="R727" s="97" t="e">
        <v>#N/A</v>
      </c>
      <c r="S727" s="99" t="e">
        <v>#N/A</v>
      </c>
      <c r="T727" s="99"/>
    </row>
    <row r="728" spans="1:20" ht="13.2" hidden="1">
      <c r="A728" s="81">
        <v>723</v>
      </c>
      <c r="B728" s="82" t="s">
        <v>1805</v>
      </c>
      <c r="C728" s="101" t="s">
        <v>221</v>
      </c>
      <c r="D728" s="86" t="s">
        <v>97</v>
      </c>
      <c r="E728" s="86" t="s">
        <v>3</v>
      </c>
      <c r="F728" s="86" t="s">
        <v>13</v>
      </c>
      <c r="G728" s="86" t="s">
        <v>15</v>
      </c>
      <c r="H728" s="86" t="s">
        <v>47</v>
      </c>
      <c r="I728" s="86" t="s">
        <v>49</v>
      </c>
      <c r="J728" s="86" t="s">
        <v>110</v>
      </c>
      <c r="K728" s="86">
        <v>1</v>
      </c>
      <c r="L728" s="86" t="s">
        <v>50</v>
      </c>
      <c r="M728" s="86"/>
      <c r="N728" s="86"/>
      <c r="O728" s="81" t="s">
        <v>1805</v>
      </c>
      <c r="P728" s="100" t="s">
        <v>1667</v>
      </c>
      <c r="Q728" s="97" t="e">
        <v>#N/A</v>
      </c>
      <c r="R728" s="97" t="e">
        <v>#N/A</v>
      </c>
      <c r="S728" s="99" t="e">
        <v>#N/A</v>
      </c>
      <c r="T728" s="99"/>
    </row>
    <row r="729" spans="1:20" ht="13.2" hidden="1">
      <c r="A729" s="81">
        <v>724</v>
      </c>
      <c r="B729" s="82" t="s">
        <v>1806</v>
      </c>
      <c r="C729" s="101" t="s">
        <v>221</v>
      </c>
      <c r="D729" s="86" t="s">
        <v>97</v>
      </c>
      <c r="E729" s="86" t="s">
        <v>3</v>
      </c>
      <c r="F729" s="86" t="s">
        <v>13</v>
      </c>
      <c r="G729" s="86" t="s">
        <v>15</v>
      </c>
      <c r="H729" s="86" t="s">
        <v>47</v>
      </c>
      <c r="I729" s="86" t="s">
        <v>49</v>
      </c>
      <c r="J729" s="86" t="s">
        <v>110</v>
      </c>
      <c r="K729" s="86">
        <v>1</v>
      </c>
      <c r="L729" s="86" t="s">
        <v>50</v>
      </c>
      <c r="M729" s="86"/>
      <c r="N729" s="86"/>
      <c r="O729" s="81" t="s">
        <v>1806</v>
      </c>
      <c r="P729" s="100" t="s">
        <v>1667</v>
      </c>
      <c r="Q729" s="97" t="e">
        <v>#N/A</v>
      </c>
      <c r="R729" s="97" t="e">
        <v>#N/A</v>
      </c>
      <c r="S729" s="99" t="e">
        <v>#N/A</v>
      </c>
      <c r="T729" s="99"/>
    </row>
    <row r="730" spans="1:20" ht="13.2" hidden="1">
      <c r="A730" s="81">
        <v>725</v>
      </c>
      <c r="B730" s="82" t="s">
        <v>1807</v>
      </c>
      <c r="C730" s="101" t="s">
        <v>221</v>
      </c>
      <c r="D730" s="86" t="s">
        <v>97</v>
      </c>
      <c r="E730" s="86" t="s">
        <v>3</v>
      </c>
      <c r="F730" s="86" t="s">
        <v>13</v>
      </c>
      <c r="G730" s="86" t="s">
        <v>15</v>
      </c>
      <c r="H730" s="86" t="s">
        <v>47</v>
      </c>
      <c r="I730" s="86" t="s">
        <v>49</v>
      </c>
      <c r="J730" s="86" t="s">
        <v>110</v>
      </c>
      <c r="K730" s="86">
        <v>1</v>
      </c>
      <c r="L730" s="86" t="s">
        <v>50</v>
      </c>
      <c r="M730" s="86"/>
      <c r="N730" s="86"/>
      <c r="O730" s="81" t="s">
        <v>1807</v>
      </c>
      <c r="P730" s="100" t="s">
        <v>1667</v>
      </c>
      <c r="Q730" s="97" t="e">
        <v>#N/A</v>
      </c>
      <c r="R730" s="97" t="e">
        <v>#N/A</v>
      </c>
      <c r="S730" s="99" t="e">
        <v>#N/A</v>
      </c>
      <c r="T730" s="99"/>
    </row>
    <row r="731" spans="1:20" ht="13.2" hidden="1">
      <c r="A731" s="81">
        <v>726</v>
      </c>
      <c r="B731" s="82" t="s">
        <v>1808</v>
      </c>
      <c r="C731" s="101" t="s">
        <v>210</v>
      </c>
      <c r="D731" s="86" t="s">
        <v>97</v>
      </c>
      <c r="E731" s="86" t="s">
        <v>3</v>
      </c>
      <c r="F731" s="86" t="s">
        <v>13</v>
      </c>
      <c r="G731" s="86" t="s">
        <v>15</v>
      </c>
      <c r="H731" s="86" t="s">
        <v>46</v>
      </c>
      <c r="I731" s="86" t="s">
        <v>49</v>
      </c>
      <c r="J731" s="86" t="s">
        <v>110</v>
      </c>
      <c r="K731" s="86">
        <v>1</v>
      </c>
      <c r="L731" s="86" t="s">
        <v>59</v>
      </c>
      <c r="M731" s="86"/>
      <c r="N731" s="86"/>
      <c r="O731" s="81" t="s">
        <v>1808</v>
      </c>
      <c r="P731" s="100" t="s">
        <v>1667</v>
      </c>
      <c r="Q731" s="97" t="e">
        <v>#N/A</v>
      </c>
      <c r="R731" s="97" t="e">
        <v>#N/A</v>
      </c>
      <c r="S731" s="99" t="e">
        <v>#N/A</v>
      </c>
      <c r="T731" s="99"/>
    </row>
    <row r="732" spans="1:20" ht="24" hidden="1">
      <c r="A732" s="81">
        <v>727</v>
      </c>
      <c r="B732" s="82" t="s">
        <v>1809</v>
      </c>
      <c r="C732" s="101" t="s">
        <v>191</v>
      </c>
      <c r="D732" s="86" t="s">
        <v>97</v>
      </c>
      <c r="E732" s="86" t="s">
        <v>3</v>
      </c>
      <c r="F732" s="86" t="s">
        <v>13</v>
      </c>
      <c r="G732" s="86" t="s">
        <v>16</v>
      </c>
      <c r="H732" s="86" t="s">
        <v>45</v>
      </c>
      <c r="I732" s="86" t="s">
        <v>49</v>
      </c>
      <c r="J732" s="86" t="s">
        <v>110</v>
      </c>
      <c r="K732" s="86">
        <v>1</v>
      </c>
      <c r="L732" s="86" t="s">
        <v>56</v>
      </c>
      <c r="M732" s="86"/>
      <c r="N732" s="86"/>
      <c r="O732" s="81" t="s">
        <v>1809</v>
      </c>
      <c r="P732" s="100" t="s">
        <v>1667</v>
      </c>
      <c r="Q732" s="97" t="e">
        <v>#N/A</v>
      </c>
      <c r="R732" s="97" t="e">
        <v>#N/A</v>
      </c>
      <c r="S732" s="99" t="e">
        <v>#N/A</v>
      </c>
      <c r="T732" s="99"/>
    </row>
    <row r="733" spans="1:20" ht="24" hidden="1">
      <c r="A733" s="81">
        <v>728</v>
      </c>
      <c r="B733" s="82" t="s">
        <v>1810</v>
      </c>
      <c r="C733" s="101" t="s">
        <v>191</v>
      </c>
      <c r="D733" s="86" t="s">
        <v>97</v>
      </c>
      <c r="E733" s="86" t="s">
        <v>3</v>
      </c>
      <c r="F733" s="86" t="s">
        <v>13</v>
      </c>
      <c r="G733" s="86" t="s">
        <v>16</v>
      </c>
      <c r="H733" s="86" t="s">
        <v>45</v>
      </c>
      <c r="I733" s="86" t="s">
        <v>49</v>
      </c>
      <c r="J733" s="86" t="s">
        <v>110</v>
      </c>
      <c r="K733" s="86">
        <v>3</v>
      </c>
      <c r="L733" s="86" t="s">
        <v>86</v>
      </c>
      <c r="M733" s="86"/>
      <c r="N733" s="86"/>
      <c r="O733" s="81" t="s">
        <v>1810</v>
      </c>
      <c r="P733" s="100" t="s">
        <v>1667</v>
      </c>
      <c r="Q733" s="97" t="e">
        <v>#N/A</v>
      </c>
      <c r="R733" s="97" t="e">
        <v>#N/A</v>
      </c>
      <c r="S733" s="99" t="e">
        <v>#N/A</v>
      </c>
      <c r="T733" s="99"/>
    </row>
    <row r="734" spans="1:20" ht="24" hidden="1">
      <c r="A734" s="81">
        <v>729</v>
      </c>
      <c r="B734" s="82" t="s">
        <v>1811</v>
      </c>
      <c r="C734" s="101" t="s">
        <v>191</v>
      </c>
      <c r="D734" s="86" t="s">
        <v>97</v>
      </c>
      <c r="E734" s="86" t="s">
        <v>3</v>
      </c>
      <c r="F734" s="86" t="s">
        <v>13</v>
      </c>
      <c r="G734" s="86" t="s">
        <v>16</v>
      </c>
      <c r="H734" s="86" t="s">
        <v>45</v>
      </c>
      <c r="I734" s="86" t="s">
        <v>49</v>
      </c>
      <c r="J734" s="86" t="s">
        <v>110</v>
      </c>
      <c r="K734" s="86">
        <v>2</v>
      </c>
      <c r="L734" s="86" t="s">
        <v>82</v>
      </c>
      <c r="M734" s="86"/>
      <c r="N734" s="86"/>
      <c r="O734" s="81" t="s">
        <v>1811</v>
      </c>
      <c r="P734" s="100" t="s">
        <v>1667</v>
      </c>
      <c r="Q734" s="97" t="e">
        <v>#N/A</v>
      </c>
      <c r="R734" s="97" t="e">
        <v>#N/A</v>
      </c>
      <c r="S734" s="99" t="e">
        <v>#N/A</v>
      </c>
      <c r="T734" s="99"/>
    </row>
    <row r="735" spans="1:20" ht="24" hidden="1">
      <c r="A735" s="81">
        <v>730</v>
      </c>
      <c r="B735" s="82" t="s">
        <v>1812</v>
      </c>
      <c r="C735" s="101" t="s">
        <v>194</v>
      </c>
      <c r="D735" s="86" t="s">
        <v>97</v>
      </c>
      <c r="E735" s="86" t="s">
        <v>3</v>
      </c>
      <c r="F735" s="86" t="s">
        <v>13</v>
      </c>
      <c r="G735" s="86" t="s">
        <v>16</v>
      </c>
      <c r="H735" s="86" t="s">
        <v>45</v>
      </c>
      <c r="I735" s="86" t="s">
        <v>49</v>
      </c>
      <c r="J735" s="86" t="s">
        <v>110</v>
      </c>
      <c r="K735" s="86">
        <v>1</v>
      </c>
      <c r="L735" s="86" t="s">
        <v>87</v>
      </c>
      <c r="M735" s="86"/>
      <c r="N735" s="86"/>
      <c r="O735" s="81" t="s">
        <v>1812</v>
      </c>
      <c r="P735" s="100" t="s">
        <v>1667</v>
      </c>
      <c r="Q735" s="97" t="e">
        <v>#N/A</v>
      </c>
      <c r="R735" s="97" t="e">
        <v>#N/A</v>
      </c>
      <c r="S735" s="99" t="e">
        <v>#N/A</v>
      </c>
      <c r="T735" s="99"/>
    </row>
    <row r="736" spans="1:20" ht="24" hidden="1">
      <c r="A736" s="81">
        <v>731</v>
      </c>
      <c r="B736" s="82" t="s">
        <v>1813</v>
      </c>
      <c r="C736" s="101" t="s">
        <v>191</v>
      </c>
      <c r="D736" s="86" t="s">
        <v>97</v>
      </c>
      <c r="E736" s="86" t="s">
        <v>3</v>
      </c>
      <c r="F736" s="86" t="s">
        <v>13</v>
      </c>
      <c r="G736" s="86" t="s">
        <v>16</v>
      </c>
      <c r="H736" s="86" t="s">
        <v>45</v>
      </c>
      <c r="I736" s="86" t="s">
        <v>49</v>
      </c>
      <c r="J736" s="86" t="s">
        <v>110</v>
      </c>
      <c r="K736" s="86">
        <v>1</v>
      </c>
      <c r="L736" s="86" t="s">
        <v>50</v>
      </c>
      <c r="M736" s="86"/>
      <c r="N736" s="86"/>
      <c r="O736" s="81" t="s">
        <v>1813</v>
      </c>
      <c r="P736" s="100" t="s">
        <v>1667</v>
      </c>
      <c r="Q736" s="97" t="e">
        <v>#N/A</v>
      </c>
      <c r="R736" s="97" t="e">
        <v>#N/A</v>
      </c>
      <c r="S736" s="99" t="e">
        <v>#N/A</v>
      </c>
      <c r="T736" s="99"/>
    </row>
    <row r="737" spans="1:20" ht="24" hidden="1">
      <c r="A737" s="81">
        <v>732</v>
      </c>
      <c r="B737" s="82" t="s">
        <v>1814</v>
      </c>
      <c r="C737" s="101" t="s">
        <v>195</v>
      </c>
      <c r="D737" s="86" t="s">
        <v>97</v>
      </c>
      <c r="E737" s="86" t="s">
        <v>3</v>
      </c>
      <c r="F737" s="86" t="s">
        <v>13</v>
      </c>
      <c r="G737" s="86" t="s">
        <v>16</v>
      </c>
      <c r="H737" s="86" t="s">
        <v>45</v>
      </c>
      <c r="I737" s="86" t="s">
        <v>49</v>
      </c>
      <c r="J737" s="86" t="s">
        <v>110</v>
      </c>
      <c r="K737" s="86">
        <v>1</v>
      </c>
      <c r="L737" s="86" t="s">
        <v>50</v>
      </c>
      <c r="M737" s="86"/>
      <c r="N737" s="86"/>
      <c r="O737" s="81" t="s">
        <v>1814</v>
      </c>
      <c r="P737" s="100" t="s">
        <v>1667</v>
      </c>
      <c r="Q737" s="97" t="e">
        <v>#N/A</v>
      </c>
      <c r="R737" s="97" t="e">
        <v>#N/A</v>
      </c>
      <c r="S737" s="99" t="e">
        <v>#N/A</v>
      </c>
      <c r="T737" s="99"/>
    </row>
    <row r="738" spans="1:20" ht="24" hidden="1">
      <c r="A738" s="81">
        <v>733</v>
      </c>
      <c r="B738" s="82" t="s">
        <v>1815</v>
      </c>
      <c r="C738" s="101" t="s">
        <v>196</v>
      </c>
      <c r="D738" s="86" t="s">
        <v>95</v>
      </c>
      <c r="E738" s="86" t="s">
        <v>3</v>
      </c>
      <c r="F738" s="86" t="s">
        <v>13</v>
      </c>
      <c r="G738" s="86" t="s">
        <v>16</v>
      </c>
      <c r="H738" s="86" t="s">
        <v>45</v>
      </c>
      <c r="I738" s="86" t="s">
        <v>49</v>
      </c>
      <c r="J738" s="86" t="s">
        <v>110</v>
      </c>
      <c r="K738" s="86">
        <v>3</v>
      </c>
      <c r="L738" s="86" t="s">
        <v>50</v>
      </c>
      <c r="M738" s="86"/>
      <c r="N738" s="86"/>
      <c r="O738" s="81" t="s">
        <v>1815</v>
      </c>
      <c r="P738" s="100" t="s">
        <v>1667</v>
      </c>
      <c r="Q738" s="97" t="e">
        <v>#N/A</v>
      </c>
      <c r="R738" s="97" t="e">
        <v>#N/A</v>
      </c>
      <c r="S738" s="99" t="e">
        <v>#N/A</v>
      </c>
      <c r="T738" s="99"/>
    </row>
    <row r="739" spans="1:20" ht="24" hidden="1">
      <c r="A739" s="81">
        <v>734</v>
      </c>
      <c r="B739" s="82" t="s">
        <v>1816</v>
      </c>
      <c r="C739" s="101" t="s">
        <v>191</v>
      </c>
      <c r="D739" s="86" t="s">
        <v>97</v>
      </c>
      <c r="E739" s="86" t="s">
        <v>3</v>
      </c>
      <c r="F739" s="86" t="s">
        <v>13</v>
      </c>
      <c r="G739" s="86" t="s">
        <v>16</v>
      </c>
      <c r="H739" s="86" t="s">
        <v>44</v>
      </c>
      <c r="I739" s="86" t="s">
        <v>49</v>
      </c>
      <c r="J739" s="86" t="s">
        <v>110</v>
      </c>
      <c r="K739" s="86">
        <v>1</v>
      </c>
      <c r="L739" s="86" t="s">
        <v>71</v>
      </c>
      <c r="M739" s="86"/>
      <c r="N739" s="86"/>
      <c r="O739" s="81" t="s">
        <v>1816</v>
      </c>
      <c r="P739" s="100" t="s">
        <v>1667</v>
      </c>
      <c r="Q739" s="97" t="e">
        <v>#N/A</v>
      </c>
      <c r="R739" s="97" t="e">
        <v>#N/A</v>
      </c>
      <c r="S739" s="99" t="e">
        <v>#N/A</v>
      </c>
      <c r="T739" s="99"/>
    </row>
    <row r="740" spans="1:20" ht="24" hidden="1">
      <c r="A740" s="81">
        <v>735</v>
      </c>
      <c r="B740" s="82" t="s">
        <v>1817</v>
      </c>
      <c r="C740" s="101" t="s">
        <v>191</v>
      </c>
      <c r="D740" s="86" t="s">
        <v>97</v>
      </c>
      <c r="E740" s="86" t="s">
        <v>3</v>
      </c>
      <c r="F740" s="86" t="s">
        <v>13</v>
      </c>
      <c r="G740" s="86" t="s">
        <v>16</v>
      </c>
      <c r="H740" s="86" t="s">
        <v>44</v>
      </c>
      <c r="I740" s="86" t="s">
        <v>49</v>
      </c>
      <c r="J740" s="86" t="s">
        <v>110</v>
      </c>
      <c r="K740" s="86">
        <v>1</v>
      </c>
      <c r="L740" s="86" t="s">
        <v>82</v>
      </c>
      <c r="M740" s="86"/>
      <c r="N740" s="86"/>
      <c r="O740" s="81" t="s">
        <v>1817</v>
      </c>
      <c r="P740" s="100" t="s">
        <v>1667</v>
      </c>
      <c r="Q740" s="97" t="e">
        <v>#N/A</v>
      </c>
      <c r="R740" s="97" t="e">
        <v>#N/A</v>
      </c>
      <c r="S740" s="99" t="e">
        <v>#N/A</v>
      </c>
      <c r="T740" s="99"/>
    </row>
    <row r="741" spans="1:20" ht="24" hidden="1">
      <c r="A741" s="81">
        <v>736</v>
      </c>
      <c r="B741" s="82" t="s">
        <v>1818</v>
      </c>
      <c r="C741" s="101" t="s">
        <v>191</v>
      </c>
      <c r="D741" s="86" t="s">
        <v>97</v>
      </c>
      <c r="E741" s="86" t="s">
        <v>3</v>
      </c>
      <c r="F741" s="86" t="s">
        <v>13</v>
      </c>
      <c r="G741" s="86" t="s">
        <v>16</v>
      </c>
      <c r="H741" s="86" t="s">
        <v>44</v>
      </c>
      <c r="I741" s="86" t="s">
        <v>49</v>
      </c>
      <c r="J741" s="86" t="s">
        <v>110</v>
      </c>
      <c r="K741" s="86">
        <v>1</v>
      </c>
      <c r="L741" s="86" t="s">
        <v>86</v>
      </c>
      <c r="M741" s="86"/>
      <c r="N741" s="86"/>
      <c r="O741" s="81" t="s">
        <v>1818</v>
      </c>
      <c r="P741" s="100" t="s">
        <v>1667</v>
      </c>
      <c r="Q741" s="97" t="e">
        <v>#N/A</v>
      </c>
      <c r="R741" s="97" t="e">
        <v>#N/A</v>
      </c>
      <c r="S741" s="99" t="e">
        <v>#N/A</v>
      </c>
      <c r="T741" s="99"/>
    </row>
    <row r="742" spans="1:20" ht="24" hidden="1">
      <c r="A742" s="81">
        <v>737</v>
      </c>
      <c r="B742" s="82" t="s">
        <v>1819</v>
      </c>
      <c r="C742" s="101" t="s">
        <v>191</v>
      </c>
      <c r="D742" s="86" t="s">
        <v>108</v>
      </c>
      <c r="E742" s="86" t="s">
        <v>3</v>
      </c>
      <c r="F742" s="86" t="s">
        <v>13</v>
      </c>
      <c r="G742" s="86" t="s">
        <v>16</v>
      </c>
      <c r="H742" s="86" t="s">
        <v>44</v>
      </c>
      <c r="I742" s="86" t="s">
        <v>49</v>
      </c>
      <c r="J742" s="86" t="s">
        <v>110</v>
      </c>
      <c r="K742" s="86">
        <v>1</v>
      </c>
      <c r="L742" s="86" t="s">
        <v>67</v>
      </c>
      <c r="M742" s="86"/>
      <c r="N742" s="86"/>
      <c r="O742" s="81" t="s">
        <v>1819</v>
      </c>
      <c r="P742" s="100" t="s">
        <v>1667</v>
      </c>
      <c r="Q742" s="97" t="e">
        <v>#N/A</v>
      </c>
      <c r="R742" s="97" t="e">
        <v>#N/A</v>
      </c>
      <c r="S742" s="99" t="e">
        <v>#N/A</v>
      </c>
      <c r="T742" s="99"/>
    </row>
    <row r="743" spans="1:20" ht="24" hidden="1">
      <c r="A743" s="81">
        <v>738</v>
      </c>
      <c r="B743" s="82" t="s">
        <v>1820</v>
      </c>
      <c r="C743" s="101" t="s">
        <v>193</v>
      </c>
      <c r="D743" s="86" t="s">
        <v>95</v>
      </c>
      <c r="E743" s="86" t="s">
        <v>3</v>
      </c>
      <c r="F743" s="86" t="s">
        <v>13</v>
      </c>
      <c r="G743" s="86" t="s">
        <v>16</v>
      </c>
      <c r="H743" s="86" t="s">
        <v>44</v>
      </c>
      <c r="I743" s="86" t="s">
        <v>49</v>
      </c>
      <c r="J743" s="86" t="s">
        <v>110</v>
      </c>
      <c r="K743" s="86">
        <v>1</v>
      </c>
      <c r="L743" s="86" t="s">
        <v>50</v>
      </c>
      <c r="M743" s="86"/>
      <c r="N743" s="86"/>
      <c r="O743" s="81" t="s">
        <v>1820</v>
      </c>
      <c r="P743" s="100" t="s">
        <v>1667</v>
      </c>
      <c r="Q743" s="97" t="e">
        <v>#N/A</v>
      </c>
      <c r="R743" s="97" t="e">
        <v>#N/A</v>
      </c>
      <c r="S743" s="99" t="e">
        <v>#N/A</v>
      </c>
      <c r="T743" s="99"/>
    </row>
    <row r="744" spans="1:20" ht="24" hidden="1">
      <c r="A744" s="81">
        <v>739</v>
      </c>
      <c r="B744" s="82" t="s">
        <v>1821</v>
      </c>
      <c r="C744" s="101" t="s">
        <v>191</v>
      </c>
      <c r="D744" s="86" t="s">
        <v>108</v>
      </c>
      <c r="E744" s="86" t="s">
        <v>3</v>
      </c>
      <c r="F744" s="86" t="s">
        <v>13</v>
      </c>
      <c r="G744" s="86" t="s">
        <v>16</v>
      </c>
      <c r="H744" s="86" t="s">
        <v>46</v>
      </c>
      <c r="I744" s="86" t="s">
        <v>49</v>
      </c>
      <c r="J744" s="86" t="s">
        <v>110</v>
      </c>
      <c r="K744" s="86">
        <v>1</v>
      </c>
      <c r="L744" s="86" t="s">
        <v>82</v>
      </c>
      <c r="M744" s="86"/>
      <c r="N744" s="86"/>
      <c r="O744" s="81" t="s">
        <v>1821</v>
      </c>
      <c r="P744" s="100" t="s">
        <v>1667</v>
      </c>
      <c r="Q744" s="97" t="e">
        <v>#N/A</v>
      </c>
      <c r="R744" s="97" t="e">
        <v>#N/A</v>
      </c>
      <c r="S744" s="99" t="e">
        <v>#N/A</v>
      </c>
      <c r="T744" s="99"/>
    </row>
    <row r="745" spans="1:20" ht="24" hidden="1">
      <c r="A745" s="81">
        <v>740</v>
      </c>
      <c r="B745" s="82" t="s">
        <v>1822</v>
      </c>
      <c r="C745" s="101" t="s">
        <v>197</v>
      </c>
      <c r="D745" s="86" t="s">
        <v>97</v>
      </c>
      <c r="E745" s="86" t="s">
        <v>3</v>
      </c>
      <c r="F745" s="86" t="s">
        <v>13</v>
      </c>
      <c r="G745" s="86" t="s">
        <v>16</v>
      </c>
      <c r="H745" s="86" t="s">
        <v>46</v>
      </c>
      <c r="I745" s="86" t="s">
        <v>49</v>
      </c>
      <c r="J745" s="86" t="s">
        <v>110</v>
      </c>
      <c r="K745" s="86">
        <v>1</v>
      </c>
      <c r="L745" s="86" t="s">
        <v>50</v>
      </c>
      <c r="M745" s="86"/>
      <c r="N745" s="86"/>
      <c r="O745" s="81" t="s">
        <v>1822</v>
      </c>
      <c r="P745" s="100" t="s">
        <v>1667</v>
      </c>
      <c r="Q745" s="97" t="e">
        <v>#N/A</v>
      </c>
      <c r="R745" s="97" t="e">
        <v>#N/A</v>
      </c>
      <c r="S745" s="99" t="e">
        <v>#N/A</v>
      </c>
      <c r="T745" s="99"/>
    </row>
    <row r="746" spans="1:20" ht="24" hidden="1">
      <c r="A746" s="81">
        <v>741</v>
      </c>
      <c r="B746" s="82" t="s">
        <v>1823</v>
      </c>
      <c r="C746" s="101" t="s">
        <v>191</v>
      </c>
      <c r="D746" s="86" t="s">
        <v>97</v>
      </c>
      <c r="E746" s="86" t="s">
        <v>3</v>
      </c>
      <c r="F746" s="86" t="s">
        <v>13</v>
      </c>
      <c r="G746" s="86" t="s">
        <v>16</v>
      </c>
      <c r="H746" s="86" t="s">
        <v>46</v>
      </c>
      <c r="I746" s="86" t="s">
        <v>49</v>
      </c>
      <c r="J746" s="86" t="s">
        <v>110</v>
      </c>
      <c r="K746" s="86">
        <v>1</v>
      </c>
      <c r="L746" s="86" t="s">
        <v>71</v>
      </c>
      <c r="M746" s="86"/>
      <c r="N746" s="86"/>
      <c r="O746" s="81" t="s">
        <v>1823</v>
      </c>
      <c r="P746" s="100" t="s">
        <v>1667</v>
      </c>
      <c r="Q746" s="97" t="e">
        <v>#N/A</v>
      </c>
      <c r="R746" s="97" t="e">
        <v>#N/A</v>
      </c>
      <c r="S746" s="99" t="e">
        <v>#N/A</v>
      </c>
      <c r="T746" s="99"/>
    </row>
    <row r="747" spans="1:20" ht="24" hidden="1">
      <c r="A747" s="81">
        <v>742</v>
      </c>
      <c r="B747" s="82" t="s">
        <v>1824</v>
      </c>
      <c r="C747" s="101" t="s">
        <v>198</v>
      </c>
      <c r="D747" s="86" t="s">
        <v>96</v>
      </c>
      <c r="E747" s="86" t="s">
        <v>3</v>
      </c>
      <c r="F747" s="86" t="s">
        <v>13</v>
      </c>
      <c r="G747" s="86" t="s">
        <v>16</v>
      </c>
      <c r="H747" s="86" t="s">
        <v>46</v>
      </c>
      <c r="I747" s="86" t="s">
        <v>49</v>
      </c>
      <c r="J747" s="86" t="s">
        <v>110</v>
      </c>
      <c r="K747" s="86">
        <v>1</v>
      </c>
      <c r="L747" s="86" t="s">
        <v>50</v>
      </c>
      <c r="M747" s="86"/>
      <c r="N747" s="86"/>
      <c r="O747" s="81" t="s">
        <v>1824</v>
      </c>
      <c r="P747" s="100" t="s">
        <v>1667</v>
      </c>
      <c r="Q747" s="97" t="e">
        <v>#N/A</v>
      </c>
      <c r="R747" s="97" t="e">
        <v>#N/A</v>
      </c>
      <c r="S747" s="99" t="e">
        <v>#N/A</v>
      </c>
      <c r="T747" s="99"/>
    </row>
    <row r="748" spans="1:20" ht="24" hidden="1">
      <c r="A748" s="81">
        <v>743</v>
      </c>
      <c r="B748" s="82" t="s">
        <v>1825</v>
      </c>
      <c r="C748" s="101" t="s">
        <v>195</v>
      </c>
      <c r="D748" s="86" t="s">
        <v>97</v>
      </c>
      <c r="E748" s="86" t="s">
        <v>3</v>
      </c>
      <c r="F748" s="86" t="s">
        <v>13</v>
      </c>
      <c r="G748" s="86" t="s">
        <v>16</v>
      </c>
      <c r="H748" s="86" t="s">
        <v>46</v>
      </c>
      <c r="I748" s="86" t="s">
        <v>49</v>
      </c>
      <c r="J748" s="86" t="s">
        <v>110</v>
      </c>
      <c r="K748" s="86">
        <v>1</v>
      </c>
      <c r="L748" s="86" t="s">
        <v>50</v>
      </c>
      <c r="M748" s="86"/>
      <c r="N748" s="86"/>
      <c r="O748" s="81" t="s">
        <v>1825</v>
      </c>
      <c r="P748" s="100" t="s">
        <v>1667</v>
      </c>
      <c r="Q748" s="97" t="e">
        <v>#N/A</v>
      </c>
      <c r="R748" s="97" t="e">
        <v>#N/A</v>
      </c>
      <c r="S748" s="99" t="e">
        <v>#N/A</v>
      </c>
      <c r="T748" s="99"/>
    </row>
    <row r="749" spans="1:20" ht="24" hidden="1">
      <c r="A749" s="81">
        <v>744</v>
      </c>
      <c r="B749" s="82" t="s">
        <v>1826</v>
      </c>
      <c r="C749" s="101" t="s">
        <v>195</v>
      </c>
      <c r="D749" s="86" t="s">
        <v>97</v>
      </c>
      <c r="E749" s="86" t="s">
        <v>3</v>
      </c>
      <c r="F749" s="86" t="s">
        <v>13</v>
      </c>
      <c r="G749" s="86" t="s">
        <v>16</v>
      </c>
      <c r="H749" s="86" t="s">
        <v>46</v>
      </c>
      <c r="I749" s="86" t="s">
        <v>49</v>
      </c>
      <c r="J749" s="86" t="s">
        <v>110</v>
      </c>
      <c r="K749" s="86">
        <v>1</v>
      </c>
      <c r="L749" s="86" t="s">
        <v>50</v>
      </c>
      <c r="M749" s="86"/>
      <c r="N749" s="86"/>
      <c r="O749" s="81" t="s">
        <v>1826</v>
      </c>
      <c r="P749" s="100" t="s">
        <v>1667</v>
      </c>
      <c r="Q749" s="97" t="e">
        <v>#N/A</v>
      </c>
      <c r="R749" s="97" t="e">
        <v>#N/A</v>
      </c>
      <c r="S749" s="99" t="e">
        <v>#N/A</v>
      </c>
      <c r="T749" s="99"/>
    </row>
    <row r="750" spans="1:20" ht="24" hidden="1">
      <c r="A750" s="81">
        <v>745</v>
      </c>
      <c r="B750" s="82" t="s">
        <v>1827</v>
      </c>
      <c r="C750" s="101" t="s">
        <v>199</v>
      </c>
      <c r="D750" s="86" t="s">
        <v>97</v>
      </c>
      <c r="E750" s="86" t="s">
        <v>3</v>
      </c>
      <c r="F750" s="86" t="s">
        <v>13</v>
      </c>
      <c r="G750" s="86" t="s">
        <v>16</v>
      </c>
      <c r="H750" s="86" t="s">
        <v>46</v>
      </c>
      <c r="I750" s="86" t="s">
        <v>49</v>
      </c>
      <c r="J750" s="86" t="s">
        <v>110</v>
      </c>
      <c r="K750" s="86">
        <v>1</v>
      </c>
      <c r="L750" s="86" t="s">
        <v>50</v>
      </c>
      <c r="M750" s="86"/>
      <c r="N750" s="86">
        <v>1</v>
      </c>
      <c r="O750" s="81" t="s">
        <v>1827</v>
      </c>
      <c r="P750" s="100" t="s">
        <v>1667</v>
      </c>
      <c r="Q750" s="97" t="e">
        <v>#N/A</v>
      </c>
      <c r="R750" s="97" t="e">
        <v>#N/A</v>
      </c>
      <c r="S750" s="99" t="e">
        <v>#N/A</v>
      </c>
      <c r="T750" s="99"/>
    </row>
    <row r="751" spans="1:20" ht="24" hidden="1">
      <c r="A751" s="81">
        <v>746</v>
      </c>
      <c r="B751" s="82" t="s">
        <v>1828</v>
      </c>
      <c r="C751" s="101" t="s">
        <v>191</v>
      </c>
      <c r="D751" s="86" t="s">
        <v>108</v>
      </c>
      <c r="E751" s="86" t="s">
        <v>3</v>
      </c>
      <c r="F751" s="86" t="s">
        <v>13</v>
      </c>
      <c r="G751" s="86" t="s">
        <v>16</v>
      </c>
      <c r="H751" s="86" t="s">
        <v>47</v>
      </c>
      <c r="I751" s="86" t="s">
        <v>49</v>
      </c>
      <c r="J751" s="86" t="s">
        <v>110</v>
      </c>
      <c r="K751" s="86">
        <v>1</v>
      </c>
      <c r="L751" s="86" t="s">
        <v>86</v>
      </c>
      <c r="M751" s="86"/>
      <c r="N751" s="86"/>
      <c r="O751" s="81" t="s">
        <v>1828</v>
      </c>
      <c r="P751" s="100" t="s">
        <v>1667</v>
      </c>
      <c r="Q751" s="97" t="e">
        <v>#N/A</v>
      </c>
      <c r="R751" s="97" t="e">
        <v>#N/A</v>
      </c>
      <c r="S751" s="99" t="e">
        <v>#N/A</v>
      </c>
      <c r="T751" s="99"/>
    </row>
    <row r="752" spans="1:20" ht="24" hidden="1">
      <c r="A752" s="81">
        <v>747</v>
      </c>
      <c r="B752" s="82" t="s">
        <v>1829</v>
      </c>
      <c r="C752" s="101" t="s">
        <v>200</v>
      </c>
      <c r="D752" s="86" t="s">
        <v>97</v>
      </c>
      <c r="E752" s="86" t="s">
        <v>3</v>
      </c>
      <c r="F752" s="86" t="s">
        <v>13</v>
      </c>
      <c r="G752" s="86" t="s">
        <v>16</v>
      </c>
      <c r="H752" s="86" t="s">
        <v>47</v>
      </c>
      <c r="I752" s="86" t="s">
        <v>49</v>
      </c>
      <c r="J752" s="86" t="s">
        <v>110</v>
      </c>
      <c r="K752" s="86">
        <v>1</v>
      </c>
      <c r="L752" s="86" t="s">
        <v>90</v>
      </c>
      <c r="M752" s="86"/>
      <c r="N752" s="86"/>
      <c r="O752" s="81" t="s">
        <v>1829</v>
      </c>
      <c r="P752" s="100" t="s">
        <v>1667</v>
      </c>
      <c r="Q752" s="97" t="e">
        <v>#N/A</v>
      </c>
      <c r="R752" s="97" t="e">
        <v>#N/A</v>
      </c>
      <c r="S752" s="99" t="e">
        <v>#N/A</v>
      </c>
      <c r="T752" s="99"/>
    </row>
    <row r="753" spans="1:20" ht="24" hidden="1">
      <c r="A753" s="81">
        <v>748</v>
      </c>
      <c r="B753" s="82" t="s">
        <v>1830</v>
      </c>
      <c r="C753" s="101" t="s">
        <v>199</v>
      </c>
      <c r="D753" s="86" t="s">
        <v>97</v>
      </c>
      <c r="E753" s="86" t="s">
        <v>3</v>
      </c>
      <c r="F753" s="86" t="s">
        <v>13</v>
      </c>
      <c r="G753" s="86" t="s">
        <v>16</v>
      </c>
      <c r="H753" s="86" t="s">
        <v>47</v>
      </c>
      <c r="I753" s="86" t="s">
        <v>49</v>
      </c>
      <c r="J753" s="86" t="s">
        <v>110</v>
      </c>
      <c r="K753" s="86">
        <v>1</v>
      </c>
      <c r="L753" s="86" t="s">
        <v>50</v>
      </c>
      <c r="M753" s="86"/>
      <c r="N753" s="86"/>
      <c r="O753" s="81" t="s">
        <v>1830</v>
      </c>
      <c r="P753" s="100" t="s">
        <v>1667</v>
      </c>
      <c r="Q753" s="97" t="e">
        <v>#N/A</v>
      </c>
      <c r="R753" s="97" t="e">
        <v>#N/A</v>
      </c>
      <c r="S753" s="99" t="e">
        <v>#N/A</v>
      </c>
      <c r="T753" s="99"/>
    </row>
    <row r="754" spans="1:20" ht="24" hidden="1">
      <c r="A754" s="81">
        <v>749</v>
      </c>
      <c r="B754" s="82" t="s">
        <v>1831</v>
      </c>
      <c r="C754" s="101" t="s">
        <v>198</v>
      </c>
      <c r="D754" s="86" t="s">
        <v>96</v>
      </c>
      <c r="E754" s="86" t="s">
        <v>3</v>
      </c>
      <c r="F754" s="86" t="s">
        <v>13</v>
      </c>
      <c r="G754" s="86" t="s">
        <v>16</v>
      </c>
      <c r="H754" s="86" t="s">
        <v>47</v>
      </c>
      <c r="I754" s="86" t="s">
        <v>49</v>
      </c>
      <c r="J754" s="86" t="s">
        <v>110</v>
      </c>
      <c r="K754" s="86">
        <v>1</v>
      </c>
      <c r="L754" s="86" t="s">
        <v>50</v>
      </c>
      <c r="M754" s="86"/>
      <c r="N754" s="86"/>
      <c r="O754" s="81" t="s">
        <v>1831</v>
      </c>
      <c r="P754" s="100" t="s">
        <v>1667</v>
      </c>
      <c r="Q754" s="97" t="e">
        <v>#N/A</v>
      </c>
      <c r="R754" s="97" t="e">
        <v>#N/A</v>
      </c>
      <c r="S754" s="99" t="e">
        <v>#N/A</v>
      </c>
      <c r="T754" s="99"/>
    </row>
    <row r="755" spans="1:20" ht="24" hidden="1">
      <c r="A755" s="81">
        <v>750</v>
      </c>
      <c r="B755" s="82" t="s">
        <v>1832</v>
      </c>
      <c r="C755" s="101" t="s">
        <v>195</v>
      </c>
      <c r="D755" s="86" t="s">
        <v>97</v>
      </c>
      <c r="E755" s="86" t="s">
        <v>3</v>
      </c>
      <c r="F755" s="86" t="s">
        <v>13</v>
      </c>
      <c r="G755" s="86" t="s">
        <v>16</v>
      </c>
      <c r="H755" s="86" t="s">
        <v>47</v>
      </c>
      <c r="I755" s="86" t="s">
        <v>49</v>
      </c>
      <c r="J755" s="86" t="s">
        <v>110</v>
      </c>
      <c r="K755" s="86">
        <v>1</v>
      </c>
      <c r="L755" s="86" t="s">
        <v>50</v>
      </c>
      <c r="M755" s="86"/>
      <c r="N755" s="86"/>
      <c r="O755" s="81" t="s">
        <v>1832</v>
      </c>
      <c r="P755" s="100" t="s">
        <v>1667</v>
      </c>
      <c r="Q755" s="97" t="e">
        <v>#N/A</v>
      </c>
      <c r="R755" s="97" t="e">
        <v>#N/A</v>
      </c>
      <c r="S755" s="99" t="e">
        <v>#N/A</v>
      </c>
      <c r="T755" s="99"/>
    </row>
    <row r="756" spans="1:20" ht="24" hidden="1">
      <c r="A756" s="81">
        <v>751</v>
      </c>
      <c r="B756" s="82" t="s">
        <v>1833</v>
      </c>
      <c r="C756" s="101" t="s">
        <v>201</v>
      </c>
      <c r="D756" s="86" t="s">
        <v>97</v>
      </c>
      <c r="E756" s="86" t="s">
        <v>3</v>
      </c>
      <c r="F756" s="86" t="s">
        <v>13</v>
      </c>
      <c r="G756" s="86" t="s">
        <v>16</v>
      </c>
      <c r="H756" s="86" t="s">
        <v>47</v>
      </c>
      <c r="I756" s="86" t="s">
        <v>49</v>
      </c>
      <c r="J756" s="86" t="s">
        <v>110</v>
      </c>
      <c r="K756" s="86">
        <v>1</v>
      </c>
      <c r="L756" s="86" t="s">
        <v>50</v>
      </c>
      <c r="M756" s="86"/>
      <c r="N756" s="86"/>
      <c r="O756" s="81" t="s">
        <v>1833</v>
      </c>
      <c r="P756" s="100" t="s">
        <v>1667</v>
      </c>
      <c r="Q756" s="97" t="e">
        <v>#N/A</v>
      </c>
      <c r="R756" s="97" t="e">
        <v>#N/A</v>
      </c>
      <c r="S756" s="99" t="e">
        <v>#N/A</v>
      </c>
      <c r="T756" s="99"/>
    </row>
    <row r="757" spans="1:20" ht="24" hidden="1">
      <c r="A757" s="81">
        <v>752</v>
      </c>
      <c r="B757" s="82" t="s">
        <v>1834</v>
      </c>
      <c r="C757" s="101" t="s">
        <v>202</v>
      </c>
      <c r="D757" s="86" t="s">
        <v>97</v>
      </c>
      <c r="E757" s="86" t="s">
        <v>3</v>
      </c>
      <c r="F757" s="86" t="s">
        <v>13</v>
      </c>
      <c r="G757" s="86" t="s">
        <v>16</v>
      </c>
      <c r="H757" s="86" t="s">
        <v>47</v>
      </c>
      <c r="I757" s="86" t="s">
        <v>49</v>
      </c>
      <c r="J757" s="86" t="s">
        <v>110</v>
      </c>
      <c r="K757" s="86">
        <v>1</v>
      </c>
      <c r="L757" s="86" t="s">
        <v>50</v>
      </c>
      <c r="M757" s="86"/>
      <c r="N757" s="86"/>
      <c r="O757" s="81" t="s">
        <v>1834</v>
      </c>
      <c r="P757" s="100" t="s">
        <v>1667</v>
      </c>
      <c r="Q757" s="97" t="e">
        <v>#N/A</v>
      </c>
      <c r="R757" s="97" t="e">
        <v>#N/A</v>
      </c>
      <c r="S757" s="99" t="e">
        <v>#N/A</v>
      </c>
      <c r="T757" s="99"/>
    </row>
    <row r="758" spans="1:20" ht="24" hidden="1">
      <c r="A758" s="81">
        <v>753</v>
      </c>
      <c r="B758" s="82" t="s">
        <v>1835</v>
      </c>
      <c r="C758" s="101" t="s">
        <v>137</v>
      </c>
      <c r="D758" s="86" t="s">
        <v>95</v>
      </c>
      <c r="E758" s="86" t="s">
        <v>3</v>
      </c>
      <c r="F758" s="86" t="s">
        <v>13</v>
      </c>
      <c r="G758" s="86" t="s">
        <v>16</v>
      </c>
      <c r="H758" s="86" t="s">
        <v>47</v>
      </c>
      <c r="I758" s="86" t="s">
        <v>49</v>
      </c>
      <c r="J758" s="86" t="s">
        <v>110</v>
      </c>
      <c r="K758" s="86">
        <v>1</v>
      </c>
      <c r="L758" s="86" t="s">
        <v>50</v>
      </c>
      <c r="M758" s="86"/>
      <c r="N758" s="86"/>
      <c r="O758" s="81" t="s">
        <v>1835</v>
      </c>
      <c r="P758" s="100" t="s">
        <v>1667</v>
      </c>
      <c r="Q758" s="97" t="e">
        <v>#N/A</v>
      </c>
      <c r="R758" s="97" t="e">
        <v>#N/A</v>
      </c>
      <c r="S758" s="99" t="e">
        <v>#N/A</v>
      </c>
      <c r="T758" s="99"/>
    </row>
    <row r="759" spans="1:20" ht="24" hidden="1">
      <c r="A759" s="81">
        <v>754</v>
      </c>
      <c r="B759" s="82" t="s">
        <v>1836</v>
      </c>
      <c r="C759" s="101" t="s">
        <v>199</v>
      </c>
      <c r="D759" s="86" t="s">
        <v>97</v>
      </c>
      <c r="E759" s="86" t="s">
        <v>3</v>
      </c>
      <c r="F759" s="86" t="s">
        <v>13</v>
      </c>
      <c r="G759" s="86" t="s">
        <v>16</v>
      </c>
      <c r="H759" s="86" t="s">
        <v>47</v>
      </c>
      <c r="I759" s="86" t="s">
        <v>49</v>
      </c>
      <c r="J759" s="86" t="s">
        <v>110</v>
      </c>
      <c r="K759" s="86">
        <v>1</v>
      </c>
      <c r="L759" s="86" t="s">
        <v>50</v>
      </c>
      <c r="M759" s="86"/>
      <c r="N759" s="86"/>
      <c r="O759" s="81" t="s">
        <v>1836</v>
      </c>
      <c r="P759" s="100" t="s">
        <v>1667</v>
      </c>
      <c r="Q759" s="97" t="e">
        <v>#N/A</v>
      </c>
      <c r="R759" s="97" t="e">
        <v>#N/A</v>
      </c>
      <c r="S759" s="99" t="e">
        <v>#N/A</v>
      </c>
      <c r="T759" s="99"/>
    </row>
    <row r="760" spans="1:20" ht="24" hidden="1">
      <c r="A760" s="81">
        <v>755</v>
      </c>
      <c r="B760" s="82" t="s">
        <v>1837</v>
      </c>
      <c r="C760" s="101" t="s">
        <v>191</v>
      </c>
      <c r="D760" s="86" t="s">
        <v>97</v>
      </c>
      <c r="E760" s="86" t="s">
        <v>3</v>
      </c>
      <c r="F760" s="86" t="s">
        <v>13</v>
      </c>
      <c r="G760" s="86" t="s">
        <v>16</v>
      </c>
      <c r="H760" s="86" t="s">
        <v>47</v>
      </c>
      <c r="I760" s="86" t="s">
        <v>49</v>
      </c>
      <c r="J760" s="86" t="s">
        <v>110</v>
      </c>
      <c r="K760" s="86">
        <v>1</v>
      </c>
      <c r="L760" s="86" t="s">
        <v>57</v>
      </c>
      <c r="M760" s="86"/>
      <c r="N760" s="86"/>
      <c r="O760" s="81" t="s">
        <v>1837</v>
      </c>
      <c r="P760" s="100" t="s">
        <v>1667</v>
      </c>
      <c r="Q760" s="97" t="e">
        <v>#N/A</v>
      </c>
      <c r="R760" s="97" t="e">
        <v>#N/A</v>
      </c>
      <c r="S760" s="99" t="e">
        <v>#N/A</v>
      </c>
      <c r="T760" s="99"/>
    </row>
    <row r="761" spans="1:20" ht="24" hidden="1">
      <c r="A761" s="81">
        <v>756</v>
      </c>
      <c r="B761" s="82" t="s">
        <v>1838</v>
      </c>
      <c r="C761" s="101" t="s">
        <v>191</v>
      </c>
      <c r="D761" s="86" t="s">
        <v>97</v>
      </c>
      <c r="E761" s="86" t="s">
        <v>3</v>
      </c>
      <c r="F761" s="86" t="s">
        <v>13</v>
      </c>
      <c r="G761" s="86" t="s">
        <v>16</v>
      </c>
      <c r="H761" s="86" t="s">
        <v>47</v>
      </c>
      <c r="I761" s="86" t="s">
        <v>49</v>
      </c>
      <c r="J761" s="86" t="s">
        <v>110</v>
      </c>
      <c r="K761" s="86">
        <v>1</v>
      </c>
      <c r="L761" s="86" t="s">
        <v>82</v>
      </c>
      <c r="M761" s="86"/>
      <c r="N761" s="86"/>
      <c r="O761" s="81" t="s">
        <v>1838</v>
      </c>
      <c r="P761" s="100" t="s">
        <v>1667</v>
      </c>
      <c r="Q761" s="97" t="e">
        <v>#N/A</v>
      </c>
      <c r="R761" s="97" t="e">
        <v>#N/A</v>
      </c>
      <c r="S761" s="99" t="e">
        <v>#N/A</v>
      </c>
      <c r="T761" s="99"/>
    </row>
    <row r="762" spans="1:20" ht="24" hidden="1">
      <c r="A762" s="81">
        <v>757</v>
      </c>
      <c r="B762" s="82" t="s">
        <v>1839</v>
      </c>
      <c r="C762" s="101" t="s">
        <v>203</v>
      </c>
      <c r="D762" s="86" t="s">
        <v>97</v>
      </c>
      <c r="E762" s="86" t="s">
        <v>3</v>
      </c>
      <c r="F762" s="86" t="s">
        <v>13</v>
      </c>
      <c r="G762" s="86" t="s">
        <v>16</v>
      </c>
      <c r="H762" s="86" t="s">
        <v>47</v>
      </c>
      <c r="I762" s="86" t="s">
        <v>49</v>
      </c>
      <c r="J762" s="86" t="s">
        <v>110</v>
      </c>
      <c r="K762" s="86">
        <v>1</v>
      </c>
      <c r="L762" s="86" t="s">
        <v>50</v>
      </c>
      <c r="M762" s="86"/>
      <c r="N762" s="86"/>
      <c r="O762" s="81" t="s">
        <v>1839</v>
      </c>
      <c r="P762" s="100" t="s">
        <v>1667</v>
      </c>
      <c r="Q762" s="97" t="e">
        <v>#N/A</v>
      </c>
      <c r="R762" s="97" t="e">
        <v>#N/A</v>
      </c>
      <c r="S762" s="99" t="e">
        <v>#N/A</v>
      </c>
      <c r="T762" s="99"/>
    </row>
    <row r="763" spans="1:20" ht="13.2" hidden="1">
      <c r="A763" s="81">
        <v>758</v>
      </c>
      <c r="B763" s="82" t="s">
        <v>1840</v>
      </c>
      <c r="C763" s="101" t="s">
        <v>222</v>
      </c>
      <c r="D763" s="86" t="s">
        <v>95</v>
      </c>
      <c r="E763" s="86" t="s">
        <v>3</v>
      </c>
      <c r="F763" s="86" t="s">
        <v>9</v>
      </c>
      <c r="G763" s="86" t="s">
        <v>12</v>
      </c>
      <c r="H763" s="86" t="s">
        <v>45</v>
      </c>
      <c r="I763" s="86" t="s">
        <v>49</v>
      </c>
      <c r="J763" s="86" t="s">
        <v>110</v>
      </c>
      <c r="K763" s="86">
        <v>1</v>
      </c>
      <c r="L763" s="86" t="s">
        <v>82</v>
      </c>
      <c r="M763" s="86"/>
      <c r="N763" s="86"/>
      <c r="O763" s="81" t="s">
        <v>1840</v>
      </c>
      <c r="P763" s="100" t="s">
        <v>1667</v>
      </c>
      <c r="Q763" s="97" t="e">
        <v>#N/A</v>
      </c>
      <c r="R763" s="97" t="e">
        <v>#N/A</v>
      </c>
      <c r="S763" s="99" t="e">
        <v>#N/A</v>
      </c>
      <c r="T763" s="99"/>
    </row>
    <row r="764" spans="1:20" ht="13.2" hidden="1">
      <c r="A764" s="81">
        <v>759</v>
      </c>
      <c r="B764" s="82" t="s">
        <v>1841</v>
      </c>
      <c r="C764" s="101" t="s">
        <v>222</v>
      </c>
      <c r="D764" s="86" t="s">
        <v>95</v>
      </c>
      <c r="E764" s="86" t="s">
        <v>3</v>
      </c>
      <c r="F764" s="86" t="s">
        <v>9</v>
      </c>
      <c r="G764" s="86" t="s">
        <v>12</v>
      </c>
      <c r="H764" s="86" t="s">
        <v>45</v>
      </c>
      <c r="I764" s="86" t="s">
        <v>49</v>
      </c>
      <c r="J764" s="86" t="s">
        <v>110</v>
      </c>
      <c r="K764" s="86">
        <v>1</v>
      </c>
      <c r="L764" s="86" t="s">
        <v>72</v>
      </c>
      <c r="M764" s="86"/>
      <c r="N764" s="86"/>
      <c r="O764" s="81" t="s">
        <v>1841</v>
      </c>
      <c r="P764" s="100" t="s">
        <v>1667</v>
      </c>
      <c r="Q764" s="97" t="e">
        <v>#N/A</v>
      </c>
      <c r="R764" s="97" t="e">
        <v>#N/A</v>
      </c>
      <c r="S764" s="99" t="e">
        <v>#N/A</v>
      </c>
      <c r="T764" s="99"/>
    </row>
    <row r="765" spans="1:20" ht="13.2" hidden="1">
      <c r="A765" s="81">
        <v>760</v>
      </c>
      <c r="B765" s="82" t="s">
        <v>1842</v>
      </c>
      <c r="C765" s="101" t="s">
        <v>222</v>
      </c>
      <c r="D765" s="86" t="s">
        <v>95</v>
      </c>
      <c r="E765" s="86" t="s">
        <v>3</v>
      </c>
      <c r="F765" s="86" t="s">
        <v>9</v>
      </c>
      <c r="G765" s="86" t="s">
        <v>12</v>
      </c>
      <c r="H765" s="86" t="s">
        <v>45</v>
      </c>
      <c r="I765" s="86" t="s">
        <v>49</v>
      </c>
      <c r="J765" s="86" t="s">
        <v>110</v>
      </c>
      <c r="K765" s="86">
        <v>1</v>
      </c>
      <c r="L765" s="86" t="s">
        <v>57</v>
      </c>
      <c r="M765" s="86"/>
      <c r="N765" s="86"/>
      <c r="O765" s="81" t="s">
        <v>1842</v>
      </c>
      <c r="P765" s="100" t="s">
        <v>1667</v>
      </c>
      <c r="Q765" s="97" t="e">
        <v>#N/A</v>
      </c>
      <c r="R765" s="97" t="e">
        <v>#N/A</v>
      </c>
      <c r="S765" s="99" t="e">
        <v>#N/A</v>
      </c>
      <c r="T765" s="99"/>
    </row>
    <row r="766" spans="1:20" ht="13.2" hidden="1">
      <c r="A766" s="81">
        <v>761</v>
      </c>
      <c r="B766" s="82" t="s">
        <v>1843</v>
      </c>
      <c r="C766" s="101" t="s">
        <v>223</v>
      </c>
      <c r="D766" s="86" t="s">
        <v>95</v>
      </c>
      <c r="E766" s="86" t="s">
        <v>3</v>
      </c>
      <c r="F766" s="86" t="s">
        <v>9</v>
      </c>
      <c r="G766" s="86" t="s">
        <v>12</v>
      </c>
      <c r="H766" s="86" t="s">
        <v>45</v>
      </c>
      <c r="I766" s="86" t="s">
        <v>49</v>
      </c>
      <c r="J766" s="86" t="s">
        <v>110</v>
      </c>
      <c r="K766" s="86">
        <v>1</v>
      </c>
      <c r="L766" s="86" t="s">
        <v>50</v>
      </c>
      <c r="M766" s="86"/>
      <c r="N766" s="86"/>
      <c r="O766" s="81" t="s">
        <v>1843</v>
      </c>
      <c r="P766" s="100" t="s">
        <v>1667</v>
      </c>
      <c r="Q766" s="97" t="e">
        <v>#N/A</v>
      </c>
      <c r="R766" s="97" t="e">
        <v>#N/A</v>
      </c>
      <c r="S766" s="99" t="e">
        <v>#N/A</v>
      </c>
      <c r="T766" s="99"/>
    </row>
    <row r="767" spans="1:20" ht="13.2" hidden="1">
      <c r="A767" s="81">
        <v>762</v>
      </c>
      <c r="B767" s="82" t="s">
        <v>1844</v>
      </c>
      <c r="C767" s="101" t="s">
        <v>224</v>
      </c>
      <c r="D767" s="86" t="s">
        <v>95</v>
      </c>
      <c r="E767" s="86" t="s">
        <v>3</v>
      </c>
      <c r="F767" s="86" t="s">
        <v>9</v>
      </c>
      <c r="G767" s="86" t="s">
        <v>12</v>
      </c>
      <c r="H767" s="86" t="s">
        <v>46</v>
      </c>
      <c r="I767" s="86" t="s">
        <v>49</v>
      </c>
      <c r="J767" s="86" t="s">
        <v>110</v>
      </c>
      <c r="K767" s="86">
        <v>1</v>
      </c>
      <c r="L767" s="86" t="s">
        <v>50</v>
      </c>
      <c r="M767" s="86"/>
      <c r="N767" s="86"/>
      <c r="O767" s="81" t="s">
        <v>1844</v>
      </c>
      <c r="P767" s="100" t="s">
        <v>1667</v>
      </c>
      <c r="Q767" s="97" t="e">
        <v>#N/A</v>
      </c>
      <c r="R767" s="97" t="e">
        <v>#N/A</v>
      </c>
      <c r="S767" s="99" t="e">
        <v>#N/A</v>
      </c>
      <c r="T767" s="99"/>
    </row>
    <row r="768" spans="1:20" ht="13.2" hidden="1">
      <c r="A768" s="81">
        <v>763</v>
      </c>
      <c r="B768" s="82" t="s">
        <v>1845</v>
      </c>
      <c r="C768" s="101" t="s">
        <v>225</v>
      </c>
      <c r="D768" s="86" t="s">
        <v>95</v>
      </c>
      <c r="E768" s="86" t="s">
        <v>3</v>
      </c>
      <c r="F768" s="86" t="s">
        <v>9</v>
      </c>
      <c r="G768" s="86" t="s">
        <v>12</v>
      </c>
      <c r="H768" s="86" t="s">
        <v>46</v>
      </c>
      <c r="I768" s="86" t="s">
        <v>49</v>
      </c>
      <c r="J768" s="86" t="s">
        <v>110</v>
      </c>
      <c r="K768" s="86">
        <v>1</v>
      </c>
      <c r="L768" s="86" t="s">
        <v>50</v>
      </c>
      <c r="M768" s="86" t="s">
        <v>139</v>
      </c>
      <c r="N768" s="86"/>
      <c r="O768" s="81" t="s">
        <v>1845</v>
      </c>
      <c r="P768" s="100" t="s">
        <v>1667</v>
      </c>
      <c r="Q768" s="97" t="e">
        <v>#N/A</v>
      </c>
      <c r="R768" s="97" t="e">
        <v>#N/A</v>
      </c>
      <c r="S768" s="99" t="e">
        <v>#N/A</v>
      </c>
      <c r="T768" s="99"/>
    </row>
    <row r="769" spans="1:20" ht="13.2" hidden="1">
      <c r="A769" s="81">
        <v>764</v>
      </c>
      <c r="B769" s="82" t="s">
        <v>1846</v>
      </c>
      <c r="C769" s="101" t="s">
        <v>222</v>
      </c>
      <c r="D769" s="86" t="s">
        <v>95</v>
      </c>
      <c r="E769" s="86" t="s">
        <v>3</v>
      </c>
      <c r="F769" s="86" t="s">
        <v>9</v>
      </c>
      <c r="G769" s="86" t="s">
        <v>12</v>
      </c>
      <c r="H769" s="86" t="s">
        <v>44</v>
      </c>
      <c r="I769" s="86" t="s">
        <v>49</v>
      </c>
      <c r="J769" s="86" t="s">
        <v>110</v>
      </c>
      <c r="K769" s="86">
        <v>1</v>
      </c>
      <c r="L769" s="86" t="s">
        <v>86</v>
      </c>
      <c r="M769" s="86"/>
      <c r="N769" s="86"/>
      <c r="O769" s="81" t="s">
        <v>1846</v>
      </c>
      <c r="P769" s="100" t="s">
        <v>1667</v>
      </c>
      <c r="Q769" s="97" t="e">
        <v>#N/A</v>
      </c>
      <c r="R769" s="97" t="e">
        <v>#N/A</v>
      </c>
      <c r="S769" s="99" t="e">
        <v>#N/A</v>
      </c>
      <c r="T769" s="99"/>
    </row>
    <row r="770" spans="1:20" ht="13.2" hidden="1">
      <c r="A770" s="81">
        <v>765</v>
      </c>
      <c r="B770" s="82" t="s">
        <v>1847</v>
      </c>
      <c r="C770" s="101" t="s">
        <v>226</v>
      </c>
      <c r="D770" s="86" t="s">
        <v>95</v>
      </c>
      <c r="E770" s="86" t="s">
        <v>3</v>
      </c>
      <c r="F770" s="86" t="s">
        <v>9</v>
      </c>
      <c r="G770" s="86" t="s">
        <v>12</v>
      </c>
      <c r="H770" s="86" t="s">
        <v>45</v>
      </c>
      <c r="I770" s="86" t="s">
        <v>49</v>
      </c>
      <c r="J770" s="86" t="s">
        <v>110</v>
      </c>
      <c r="K770" s="86">
        <v>1</v>
      </c>
      <c r="L770" s="86" t="s">
        <v>57</v>
      </c>
      <c r="M770" s="86"/>
      <c r="N770" s="86"/>
      <c r="O770" s="81" t="s">
        <v>1847</v>
      </c>
      <c r="P770" s="100" t="s">
        <v>1667</v>
      </c>
      <c r="Q770" s="97" t="e">
        <v>#N/A</v>
      </c>
      <c r="R770" s="97" t="e">
        <v>#N/A</v>
      </c>
      <c r="S770" s="99" t="e">
        <v>#N/A</v>
      </c>
      <c r="T770" s="99"/>
    </row>
    <row r="771" spans="1:20" ht="13.2" hidden="1">
      <c r="A771" s="81">
        <v>766</v>
      </c>
      <c r="B771" s="82" t="s">
        <v>1848</v>
      </c>
      <c r="C771" s="101" t="s">
        <v>227</v>
      </c>
      <c r="D771" s="86" t="s">
        <v>95</v>
      </c>
      <c r="E771" s="86" t="s">
        <v>3</v>
      </c>
      <c r="F771" s="86" t="s">
        <v>9</v>
      </c>
      <c r="G771" s="86" t="s">
        <v>12</v>
      </c>
      <c r="H771" s="86" t="s">
        <v>47</v>
      </c>
      <c r="I771" s="86" t="s">
        <v>49</v>
      </c>
      <c r="J771" s="86" t="s">
        <v>110</v>
      </c>
      <c r="K771" s="86">
        <v>1</v>
      </c>
      <c r="L771" s="86" t="s">
        <v>50</v>
      </c>
      <c r="M771" s="86"/>
      <c r="N771" s="86"/>
      <c r="O771" s="81" t="s">
        <v>1848</v>
      </c>
      <c r="P771" s="100" t="s">
        <v>1667</v>
      </c>
      <c r="Q771" s="97" t="e">
        <v>#N/A</v>
      </c>
      <c r="R771" s="97" t="e">
        <v>#N/A</v>
      </c>
      <c r="S771" s="99" t="e">
        <v>#N/A</v>
      </c>
      <c r="T771" s="99"/>
    </row>
    <row r="772" spans="1:20" ht="13.2" hidden="1">
      <c r="A772" s="81">
        <v>767</v>
      </c>
      <c r="B772" s="82" t="s">
        <v>1849</v>
      </c>
      <c r="C772" s="101" t="s">
        <v>225</v>
      </c>
      <c r="D772" s="86" t="s">
        <v>95</v>
      </c>
      <c r="E772" s="86" t="s">
        <v>3</v>
      </c>
      <c r="F772" s="86" t="s">
        <v>9</v>
      </c>
      <c r="G772" s="86" t="s">
        <v>12</v>
      </c>
      <c r="H772" s="86" t="s">
        <v>46</v>
      </c>
      <c r="I772" s="86" t="s">
        <v>49</v>
      </c>
      <c r="J772" s="86" t="s">
        <v>110</v>
      </c>
      <c r="K772" s="86">
        <v>1</v>
      </c>
      <c r="L772" s="86" t="s">
        <v>50</v>
      </c>
      <c r="M772" s="86"/>
      <c r="N772" s="86"/>
      <c r="O772" s="81" t="s">
        <v>1849</v>
      </c>
      <c r="P772" s="100" t="s">
        <v>1667</v>
      </c>
      <c r="Q772" s="97" t="e">
        <v>#N/A</v>
      </c>
      <c r="R772" s="97" t="e">
        <v>#N/A</v>
      </c>
      <c r="S772" s="99" t="e">
        <v>#N/A</v>
      </c>
      <c r="T772" s="99"/>
    </row>
    <row r="773" spans="1:20" ht="13.2" hidden="1">
      <c r="A773" s="81">
        <v>768</v>
      </c>
      <c r="B773" s="82" t="s">
        <v>1850</v>
      </c>
      <c r="C773" s="101" t="s">
        <v>225</v>
      </c>
      <c r="D773" s="86" t="s">
        <v>95</v>
      </c>
      <c r="E773" s="86" t="s">
        <v>3</v>
      </c>
      <c r="F773" s="86" t="s">
        <v>9</v>
      </c>
      <c r="G773" s="86" t="s">
        <v>12</v>
      </c>
      <c r="H773" s="86" t="s">
        <v>46</v>
      </c>
      <c r="I773" s="86" t="s">
        <v>49</v>
      </c>
      <c r="J773" s="86" t="s">
        <v>110</v>
      </c>
      <c r="K773" s="86">
        <v>1</v>
      </c>
      <c r="L773" s="86" t="s">
        <v>50</v>
      </c>
      <c r="M773" s="86"/>
      <c r="N773" s="86"/>
      <c r="O773" s="81" t="s">
        <v>1850</v>
      </c>
      <c r="P773" s="100" t="s">
        <v>1667</v>
      </c>
      <c r="Q773" s="97" t="e">
        <v>#N/A</v>
      </c>
      <c r="R773" s="97" t="e">
        <v>#N/A</v>
      </c>
      <c r="S773" s="99" t="e">
        <v>#N/A</v>
      </c>
      <c r="T773" s="99"/>
    </row>
    <row r="774" spans="1:20" ht="13.2" hidden="1">
      <c r="A774" s="81">
        <v>769</v>
      </c>
      <c r="B774" s="82" t="s">
        <v>1851</v>
      </c>
      <c r="C774" s="101" t="s">
        <v>225</v>
      </c>
      <c r="D774" s="86" t="s">
        <v>95</v>
      </c>
      <c r="E774" s="86" t="s">
        <v>3</v>
      </c>
      <c r="F774" s="86" t="s">
        <v>9</v>
      </c>
      <c r="G774" s="86" t="s">
        <v>12</v>
      </c>
      <c r="H774" s="86" t="s">
        <v>45</v>
      </c>
      <c r="I774" s="86" t="s">
        <v>49</v>
      </c>
      <c r="J774" s="86" t="s">
        <v>110</v>
      </c>
      <c r="K774" s="86">
        <v>1</v>
      </c>
      <c r="L774" s="86" t="s">
        <v>86</v>
      </c>
      <c r="M774" s="86"/>
      <c r="N774" s="86"/>
      <c r="O774" s="81" t="s">
        <v>1851</v>
      </c>
      <c r="P774" s="100" t="s">
        <v>1667</v>
      </c>
      <c r="Q774" s="97" t="e">
        <v>#N/A</v>
      </c>
      <c r="R774" s="97" t="e">
        <v>#N/A</v>
      </c>
      <c r="S774" s="99" t="e">
        <v>#N/A</v>
      </c>
      <c r="T774" s="99"/>
    </row>
    <row r="775" spans="1:20" ht="13.2" hidden="1">
      <c r="A775" s="81">
        <v>770</v>
      </c>
      <c r="B775" s="82" t="s">
        <v>1852</v>
      </c>
      <c r="C775" s="101" t="s">
        <v>228</v>
      </c>
      <c r="D775" s="86" t="s">
        <v>95</v>
      </c>
      <c r="E775" s="86" t="s">
        <v>3</v>
      </c>
      <c r="F775" s="86" t="s">
        <v>9</v>
      </c>
      <c r="G775" s="86" t="s">
        <v>12</v>
      </c>
      <c r="H775" s="86" t="s">
        <v>44</v>
      </c>
      <c r="I775" s="86" t="s">
        <v>49</v>
      </c>
      <c r="J775" s="86" t="s">
        <v>110</v>
      </c>
      <c r="K775" s="86">
        <v>1</v>
      </c>
      <c r="L775" s="86" t="s">
        <v>50</v>
      </c>
      <c r="M775" s="86"/>
      <c r="N775" s="86"/>
      <c r="O775" s="81" t="s">
        <v>1852</v>
      </c>
      <c r="P775" s="100" t="s">
        <v>1667</v>
      </c>
      <c r="Q775" s="97" t="e">
        <v>#N/A</v>
      </c>
      <c r="R775" s="97" t="e">
        <v>#N/A</v>
      </c>
      <c r="S775" s="99" t="e">
        <v>#N/A</v>
      </c>
      <c r="T775" s="99"/>
    </row>
    <row r="776" spans="1:20" ht="13.2" hidden="1">
      <c r="A776" s="81">
        <v>771</v>
      </c>
      <c r="B776" s="82" t="s">
        <v>1853</v>
      </c>
      <c r="C776" s="101" t="s">
        <v>229</v>
      </c>
      <c r="D776" s="86" t="s">
        <v>95</v>
      </c>
      <c r="E776" s="86" t="s">
        <v>3</v>
      </c>
      <c r="F776" s="86" t="s">
        <v>9</v>
      </c>
      <c r="G776" s="86" t="s">
        <v>12</v>
      </c>
      <c r="H776" s="86" t="s">
        <v>44</v>
      </c>
      <c r="I776" s="86" t="s">
        <v>49</v>
      </c>
      <c r="J776" s="86" t="s">
        <v>110</v>
      </c>
      <c r="K776" s="86">
        <v>1</v>
      </c>
      <c r="L776" s="86" t="s">
        <v>50</v>
      </c>
      <c r="M776" s="86"/>
      <c r="N776" s="86"/>
      <c r="O776" s="81" t="s">
        <v>1853</v>
      </c>
      <c r="P776" s="100" t="s">
        <v>1667</v>
      </c>
      <c r="Q776" s="97" t="e">
        <v>#N/A</v>
      </c>
      <c r="R776" s="97" t="e">
        <v>#N/A</v>
      </c>
      <c r="S776" s="99" t="e">
        <v>#N/A</v>
      </c>
      <c r="T776" s="99"/>
    </row>
    <row r="777" spans="1:20" ht="13.2" hidden="1">
      <c r="A777" s="81">
        <v>772</v>
      </c>
      <c r="B777" s="82" t="s">
        <v>1854</v>
      </c>
      <c r="C777" s="101" t="s">
        <v>227</v>
      </c>
      <c r="D777" s="86" t="s">
        <v>95</v>
      </c>
      <c r="E777" s="86" t="s">
        <v>3</v>
      </c>
      <c r="F777" s="86" t="s">
        <v>9</v>
      </c>
      <c r="G777" s="86" t="s">
        <v>12</v>
      </c>
      <c r="H777" s="86" t="s">
        <v>45</v>
      </c>
      <c r="I777" s="86" t="s">
        <v>49</v>
      </c>
      <c r="J777" s="86" t="s">
        <v>110</v>
      </c>
      <c r="K777" s="86">
        <v>1</v>
      </c>
      <c r="L777" s="86" t="s">
        <v>57</v>
      </c>
      <c r="M777" s="86"/>
      <c r="N777" s="86"/>
      <c r="O777" s="81" t="s">
        <v>1854</v>
      </c>
      <c r="P777" s="100" t="s">
        <v>1667</v>
      </c>
      <c r="Q777" s="97" t="e">
        <v>#N/A</v>
      </c>
      <c r="R777" s="97" t="e">
        <v>#N/A</v>
      </c>
      <c r="S777" s="99" t="e">
        <v>#N/A</v>
      </c>
      <c r="T777" s="99"/>
    </row>
    <row r="778" spans="1:20" ht="13.2" hidden="1">
      <c r="A778" s="81">
        <v>773</v>
      </c>
      <c r="B778" s="82" t="s">
        <v>1855</v>
      </c>
      <c r="C778" s="101" t="s">
        <v>227</v>
      </c>
      <c r="D778" s="86" t="s">
        <v>95</v>
      </c>
      <c r="E778" s="86" t="s">
        <v>3</v>
      </c>
      <c r="F778" s="86" t="s">
        <v>9</v>
      </c>
      <c r="G778" s="86" t="s">
        <v>12</v>
      </c>
      <c r="H778" s="86" t="s">
        <v>46</v>
      </c>
      <c r="I778" s="86" t="s">
        <v>49</v>
      </c>
      <c r="J778" s="86" t="s">
        <v>110</v>
      </c>
      <c r="K778" s="86">
        <v>1</v>
      </c>
      <c r="L778" s="86" t="s">
        <v>50</v>
      </c>
      <c r="M778" s="86"/>
      <c r="N778" s="86"/>
      <c r="O778" s="81" t="s">
        <v>1855</v>
      </c>
      <c r="P778" s="100" t="s">
        <v>1667</v>
      </c>
      <c r="Q778" s="97" t="e">
        <v>#N/A</v>
      </c>
      <c r="R778" s="97" t="e">
        <v>#N/A</v>
      </c>
      <c r="S778" s="99" t="e">
        <v>#N/A</v>
      </c>
      <c r="T778" s="99"/>
    </row>
    <row r="779" spans="1:20" ht="13.2" hidden="1">
      <c r="A779" s="81">
        <v>774</v>
      </c>
      <c r="B779" s="82" t="s">
        <v>1856</v>
      </c>
      <c r="C779" s="101" t="s">
        <v>227</v>
      </c>
      <c r="D779" s="86" t="s">
        <v>95</v>
      </c>
      <c r="E779" s="86" t="s">
        <v>3</v>
      </c>
      <c r="F779" s="86" t="s">
        <v>9</v>
      </c>
      <c r="G779" s="86" t="s">
        <v>12</v>
      </c>
      <c r="H779" s="86" t="s">
        <v>45</v>
      </c>
      <c r="I779" s="86" t="s">
        <v>49</v>
      </c>
      <c r="J779" s="86" t="s">
        <v>110</v>
      </c>
      <c r="K779" s="86">
        <v>1</v>
      </c>
      <c r="L779" s="86" t="s">
        <v>88</v>
      </c>
      <c r="M779" s="86"/>
      <c r="N779" s="86"/>
      <c r="O779" s="81" t="s">
        <v>1856</v>
      </c>
      <c r="P779" s="100" t="s">
        <v>1667</v>
      </c>
      <c r="Q779" s="97" t="e">
        <v>#N/A</v>
      </c>
      <c r="R779" s="97" t="e">
        <v>#N/A</v>
      </c>
      <c r="S779" s="99" t="e">
        <v>#N/A</v>
      </c>
      <c r="T779" s="99"/>
    </row>
    <row r="780" spans="1:20" ht="13.2" hidden="1">
      <c r="A780" s="87">
        <v>775</v>
      </c>
      <c r="B780" s="82" t="s">
        <v>1857</v>
      </c>
      <c r="C780" s="101" t="s">
        <v>223</v>
      </c>
      <c r="D780" s="86" t="s">
        <v>95</v>
      </c>
      <c r="E780" s="86" t="s">
        <v>3</v>
      </c>
      <c r="F780" s="86" t="s">
        <v>9</v>
      </c>
      <c r="G780" s="86" t="s">
        <v>12</v>
      </c>
      <c r="H780" s="89" t="s">
        <v>45</v>
      </c>
      <c r="I780" s="86" t="s">
        <v>49</v>
      </c>
      <c r="J780" s="86" t="s">
        <v>110</v>
      </c>
      <c r="K780" s="86">
        <v>1</v>
      </c>
      <c r="L780" s="86" t="s">
        <v>50</v>
      </c>
      <c r="M780" s="86"/>
      <c r="N780" s="86"/>
      <c r="O780" s="81" t="s">
        <v>1857</v>
      </c>
      <c r="P780" s="100" t="s">
        <v>1667</v>
      </c>
      <c r="Q780" s="97" t="e">
        <v>#N/A</v>
      </c>
      <c r="R780" s="97" t="e">
        <v>#N/A</v>
      </c>
      <c r="S780" s="99" t="e">
        <v>#N/A</v>
      </c>
      <c r="T780" s="99"/>
    </row>
    <row r="781" spans="1:20" ht="13.2" hidden="1">
      <c r="A781" s="81">
        <v>776</v>
      </c>
      <c r="B781" s="82" t="s">
        <v>1858</v>
      </c>
      <c r="C781" s="101" t="s">
        <v>223</v>
      </c>
      <c r="D781" s="86" t="s">
        <v>95</v>
      </c>
      <c r="E781" s="86" t="s">
        <v>3</v>
      </c>
      <c r="F781" s="86" t="s">
        <v>9</v>
      </c>
      <c r="G781" s="86" t="s">
        <v>12</v>
      </c>
      <c r="H781" s="86" t="s">
        <v>46</v>
      </c>
      <c r="I781" s="86" t="s">
        <v>49</v>
      </c>
      <c r="J781" s="86" t="s">
        <v>110</v>
      </c>
      <c r="K781" s="86">
        <v>1</v>
      </c>
      <c r="L781" s="86" t="s">
        <v>50</v>
      </c>
      <c r="M781" s="86"/>
      <c r="N781" s="86"/>
      <c r="O781" s="81" t="s">
        <v>1858</v>
      </c>
      <c r="P781" s="100" t="s">
        <v>1667</v>
      </c>
      <c r="Q781" s="97" t="e">
        <v>#N/A</v>
      </c>
      <c r="R781" s="97" t="e">
        <v>#N/A</v>
      </c>
      <c r="S781" s="99" t="e">
        <v>#N/A</v>
      </c>
      <c r="T781" s="99"/>
    </row>
    <row r="782" spans="1:20" ht="13.2" hidden="1">
      <c r="A782" s="81">
        <v>777</v>
      </c>
      <c r="B782" s="82" t="s">
        <v>1859</v>
      </c>
      <c r="C782" s="101" t="s">
        <v>223</v>
      </c>
      <c r="D782" s="86" t="s">
        <v>95</v>
      </c>
      <c r="E782" s="86" t="s">
        <v>3</v>
      </c>
      <c r="F782" s="86" t="s">
        <v>9</v>
      </c>
      <c r="G782" s="86" t="s">
        <v>12</v>
      </c>
      <c r="H782" s="86" t="s">
        <v>45</v>
      </c>
      <c r="I782" s="86" t="s">
        <v>49</v>
      </c>
      <c r="J782" s="86" t="s">
        <v>110</v>
      </c>
      <c r="K782" s="86">
        <v>1</v>
      </c>
      <c r="L782" s="86" t="s">
        <v>57</v>
      </c>
      <c r="M782" s="86"/>
      <c r="N782" s="86"/>
      <c r="O782" s="81" t="s">
        <v>1859</v>
      </c>
      <c r="P782" s="100" t="s">
        <v>1667</v>
      </c>
      <c r="Q782" s="97" t="e">
        <v>#N/A</v>
      </c>
      <c r="R782" s="97" t="e">
        <v>#N/A</v>
      </c>
      <c r="S782" s="99" t="e">
        <v>#N/A</v>
      </c>
      <c r="T782" s="99"/>
    </row>
    <row r="783" spans="1:20" ht="13.2" hidden="1">
      <c r="A783" s="81">
        <v>778</v>
      </c>
      <c r="B783" s="82" t="s">
        <v>1860</v>
      </c>
      <c r="C783" s="101" t="s">
        <v>230</v>
      </c>
      <c r="D783" s="86" t="s">
        <v>95</v>
      </c>
      <c r="E783" s="86" t="s">
        <v>3</v>
      </c>
      <c r="F783" s="86" t="s">
        <v>9</v>
      </c>
      <c r="G783" s="86" t="s">
        <v>12</v>
      </c>
      <c r="H783" s="86" t="s">
        <v>44</v>
      </c>
      <c r="I783" s="86" t="s">
        <v>49</v>
      </c>
      <c r="J783" s="86" t="s">
        <v>110</v>
      </c>
      <c r="K783" s="86">
        <v>1</v>
      </c>
      <c r="L783" s="86" t="s">
        <v>57</v>
      </c>
      <c r="M783" s="86"/>
      <c r="N783" s="86"/>
      <c r="O783" s="81" t="s">
        <v>1860</v>
      </c>
      <c r="P783" s="100" t="s">
        <v>1667</v>
      </c>
      <c r="Q783" s="97" t="e">
        <v>#N/A</v>
      </c>
      <c r="R783" s="97" t="e">
        <v>#N/A</v>
      </c>
      <c r="S783" s="99" t="e">
        <v>#N/A</v>
      </c>
      <c r="T783" s="99"/>
    </row>
    <row r="784" spans="1:20" ht="13.2" hidden="1">
      <c r="A784" s="81">
        <v>779</v>
      </c>
      <c r="B784" s="82" t="s">
        <v>1861</v>
      </c>
      <c r="C784" s="101" t="s">
        <v>223</v>
      </c>
      <c r="D784" s="86" t="s">
        <v>95</v>
      </c>
      <c r="E784" s="86" t="s">
        <v>3</v>
      </c>
      <c r="F784" s="86" t="s">
        <v>9</v>
      </c>
      <c r="G784" s="86" t="s">
        <v>12</v>
      </c>
      <c r="H784" s="86" t="s">
        <v>44</v>
      </c>
      <c r="I784" s="86" t="s">
        <v>49</v>
      </c>
      <c r="J784" s="86" t="s">
        <v>110</v>
      </c>
      <c r="K784" s="86">
        <v>1</v>
      </c>
      <c r="L784" s="86" t="s">
        <v>57</v>
      </c>
      <c r="M784" s="86"/>
      <c r="N784" s="86"/>
      <c r="O784" s="81" t="s">
        <v>1861</v>
      </c>
      <c r="P784" s="100" t="s">
        <v>1667</v>
      </c>
      <c r="Q784" s="97" t="e">
        <v>#N/A</v>
      </c>
      <c r="R784" s="97" t="e">
        <v>#N/A</v>
      </c>
      <c r="S784" s="99" t="e">
        <v>#N/A</v>
      </c>
      <c r="T784" s="99"/>
    </row>
    <row r="785" spans="1:20" ht="13.2" hidden="1">
      <c r="A785" s="81">
        <v>780</v>
      </c>
      <c r="B785" s="82" t="s">
        <v>1862</v>
      </c>
      <c r="C785" s="101" t="s">
        <v>223</v>
      </c>
      <c r="D785" s="86" t="s">
        <v>95</v>
      </c>
      <c r="E785" s="86" t="s">
        <v>3</v>
      </c>
      <c r="F785" s="86" t="s">
        <v>9</v>
      </c>
      <c r="G785" s="86" t="s">
        <v>12</v>
      </c>
      <c r="H785" s="86" t="s">
        <v>45</v>
      </c>
      <c r="I785" s="86" t="s">
        <v>49</v>
      </c>
      <c r="J785" s="86" t="s">
        <v>110</v>
      </c>
      <c r="K785" s="86">
        <v>1</v>
      </c>
      <c r="L785" s="86" t="s">
        <v>86</v>
      </c>
      <c r="M785" s="86"/>
      <c r="N785" s="86"/>
      <c r="O785" s="81" t="s">
        <v>1862</v>
      </c>
      <c r="P785" s="100" t="s">
        <v>1667</v>
      </c>
      <c r="Q785" s="97" t="e">
        <v>#N/A</v>
      </c>
      <c r="R785" s="97" t="e">
        <v>#N/A</v>
      </c>
      <c r="S785" s="99" t="e">
        <v>#N/A</v>
      </c>
      <c r="T785" s="99"/>
    </row>
    <row r="786" spans="1:20" ht="13.2" hidden="1">
      <c r="A786" s="81">
        <v>781</v>
      </c>
      <c r="B786" s="82" t="s">
        <v>1863</v>
      </c>
      <c r="C786" s="101" t="s">
        <v>223</v>
      </c>
      <c r="D786" s="86" t="s">
        <v>95</v>
      </c>
      <c r="E786" s="86" t="s">
        <v>3</v>
      </c>
      <c r="F786" s="86" t="s">
        <v>9</v>
      </c>
      <c r="G786" s="86" t="s">
        <v>12</v>
      </c>
      <c r="H786" s="86" t="s">
        <v>45</v>
      </c>
      <c r="I786" s="86" t="s">
        <v>49</v>
      </c>
      <c r="J786" s="86" t="s">
        <v>110</v>
      </c>
      <c r="K786" s="86">
        <v>1</v>
      </c>
      <c r="L786" s="86" t="s">
        <v>50</v>
      </c>
      <c r="M786" s="86"/>
      <c r="N786" s="86"/>
      <c r="O786" s="81" t="s">
        <v>1863</v>
      </c>
      <c r="P786" s="100" t="s">
        <v>1667</v>
      </c>
      <c r="Q786" s="97" t="e">
        <v>#N/A</v>
      </c>
      <c r="R786" s="97" t="e">
        <v>#N/A</v>
      </c>
      <c r="S786" s="99" t="e">
        <v>#N/A</v>
      </c>
      <c r="T786" s="99"/>
    </row>
    <row r="787" spans="1:20" ht="13.2" hidden="1">
      <c r="A787" s="81">
        <v>782</v>
      </c>
      <c r="B787" s="82" t="s">
        <v>1864</v>
      </c>
      <c r="C787" s="101" t="s">
        <v>230</v>
      </c>
      <c r="D787" s="86" t="s">
        <v>95</v>
      </c>
      <c r="E787" s="86" t="s">
        <v>3</v>
      </c>
      <c r="F787" s="86" t="s">
        <v>9</v>
      </c>
      <c r="G787" s="86" t="s">
        <v>12</v>
      </c>
      <c r="H787" s="86" t="s">
        <v>47</v>
      </c>
      <c r="I787" s="86" t="s">
        <v>49</v>
      </c>
      <c r="J787" s="86" t="s">
        <v>110</v>
      </c>
      <c r="K787" s="86">
        <v>1</v>
      </c>
      <c r="L787" s="86" t="s">
        <v>50</v>
      </c>
      <c r="M787" s="86"/>
      <c r="N787" s="86"/>
      <c r="O787" s="81" t="s">
        <v>1864</v>
      </c>
      <c r="P787" s="100" t="s">
        <v>1667</v>
      </c>
      <c r="Q787" s="97" t="e">
        <v>#N/A</v>
      </c>
      <c r="R787" s="97" t="e">
        <v>#N/A</v>
      </c>
      <c r="S787" s="99" t="e">
        <v>#N/A</v>
      </c>
      <c r="T787" s="99"/>
    </row>
    <row r="788" spans="1:20" ht="13.2" hidden="1">
      <c r="A788" s="81">
        <v>783</v>
      </c>
      <c r="B788" s="82" t="s">
        <v>1865</v>
      </c>
      <c r="C788" s="101" t="s">
        <v>230</v>
      </c>
      <c r="D788" s="86" t="s">
        <v>95</v>
      </c>
      <c r="E788" s="86" t="s">
        <v>3</v>
      </c>
      <c r="F788" s="86" t="s">
        <v>9</v>
      </c>
      <c r="G788" s="86" t="s">
        <v>12</v>
      </c>
      <c r="H788" s="86" t="s">
        <v>44</v>
      </c>
      <c r="I788" s="86" t="s">
        <v>49</v>
      </c>
      <c r="J788" s="86" t="s">
        <v>110</v>
      </c>
      <c r="K788" s="86">
        <v>1</v>
      </c>
      <c r="L788" s="86" t="s">
        <v>50</v>
      </c>
      <c r="M788" s="86"/>
      <c r="N788" s="86"/>
      <c r="O788" s="81" t="s">
        <v>1865</v>
      </c>
      <c r="P788" s="100" t="s">
        <v>1667</v>
      </c>
      <c r="Q788" s="97" t="e">
        <v>#N/A</v>
      </c>
      <c r="R788" s="97" t="e">
        <v>#N/A</v>
      </c>
      <c r="S788" s="99" t="e">
        <v>#N/A</v>
      </c>
      <c r="T788" s="99"/>
    </row>
    <row r="789" spans="1:20" ht="13.2" hidden="1">
      <c r="A789" s="81">
        <v>784</v>
      </c>
      <c r="B789" s="82" t="s">
        <v>1866</v>
      </c>
      <c r="C789" s="101" t="s">
        <v>230</v>
      </c>
      <c r="D789" s="86" t="s">
        <v>95</v>
      </c>
      <c r="E789" s="86" t="s">
        <v>3</v>
      </c>
      <c r="F789" s="86" t="s">
        <v>9</v>
      </c>
      <c r="G789" s="86" t="s">
        <v>12</v>
      </c>
      <c r="H789" s="86" t="s">
        <v>45</v>
      </c>
      <c r="I789" s="86" t="s">
        <v>49</v>
      </c>
      <c r="J789" s="86" t="s">
        <v>110</v>
      </c>
      <c r="K789" s="86">
        <v>1</v>
      </c>
      <c r="L789" s="86" t="s">
        <v>50</v>
      </c>
      <c r="M789" s="86"/>
      <c r="N789" s="86"/>
      <c r="O789" s="81" t="s">
        <v>1866</v>
      </c>
      <c r="P789" s="100" t="s">
        <v>1667</v>
      </c>
      <c r="Q789" s="97" t="e">
        <v>#N/A</v>
      </c>
      <c r="R789" s="97" t="e">
        <v>#N/A</v>
      </c>
      <c r="S789" s="99" t="e">
        <v>#N/A</v>
      </c>
      <c r="T789" s="99"/>
    </row>
    <row r="790" spans="1:20" ht="13.2" hidden="1">
      <c r="A790" s="81">
        <v>785</v>
      </c>
      <c r="B790" s="82" t="s">
        <v>1867</v>
      </c>
      <c r="C790" s="101" t="s">
        <v>230</v>
      </c>
      <c r="D790" s="86" t="s">
        <v>95</v>
      </c>
      <c r="E790" s="86" t="s">
        <v>3</v>
      </c>
      <c r="F790" s="86" t="s">
        <v>9</v>
      </c>
      <c r="G790" s="86" t="s">
        <v>12</v>
      </c>
      <c r="H790" s="86" t="s">
        <v>46</v>
      </c>
      <c r="I790" s="86" t="s">
        <v>49</v>
      </c>
      <c r="J790" s="86" t="s">
        <v>110</v>
      </c>
      <c r="K790" s="86">
        <v>1</v>
      </c>
      <c r="L790" s="86" t="s">
        <v>57</v>
      </c>
      <c r="M790" s="86"/>
      <c r="N790" s="86"/>
      <c r="O790" s="81" t="s">
        <v>1867</v>
      </c>
      <c r="P790" s="100" t="s">
        <v>1667</v>
      </c>
      <c r="Q790" s="97" t="e">
        <v>#N/A</v>
      </c>
      <c r="R790" s="97" t="e">
        <v>#N/A</v>
      </c>
      <c r="S790" s="99" t="e">
        <v>#N/A</v>
      </c>
      <c r="T790" s="99"/>
    </row>
    <row r="791" spans="1:20" ht="13.2" hidden="1">
      <c r="A791" s="81">
        <v>786</v>
      </c>
      <c r="B791" s="82" t="s">
        <v>1868</v>
      </c>
      <c r="C791" s="101" t="s">
        <v>230</v>
      </c>
      <c r="D791" s="86" t="s">
        <v>95</v>
      </c>
      <c r="E791" s="86" t="s">
        <v>3</v>
      </c>
      <c r="F791" s="86" t="s">
        <v>9</v>
      </c>
      <c r="G791" s="86" t="s">
        <v>12</v>
      </c>
      <c r="H791" s="86" t="s">
        <v>45</v>
      </c>
      <c r="I791" s="86" t="s">
        <v>49</v>
      </c>
      <c r="J791" s="86" t="s">
        <v>110</v>
      </c>
      <c r="K791" s="86">
        <v>1</v>
      </c>
      <c r="L791" s="86" t="s">
        <v>57</v>
      </c>
      <c r="M791" s="86"/>
      <c r="N791" s="86"/>
      <c r="O791" s="81" t="s">
        <v>1868</v>
      </c>
      <c r="P791" s="100" t="s">
        <v>1667</v>
      </c>
      <c r="Q791" s="97" t="e">
        <v>#N/A</v>
      </c>
      <c r="R791" s="97" t="e">
        <v>#N/A</v>
      </c>
      <c r="S791" s="99" t="e">
        <v>#N/A</v>
      </c>
      <c r="T791" s="99"/>
    </row>
    <row r="792" spans="1:20" ht="13.2" hidden="1">
      <c r="A792" s="87">
        <v>787</v>
      </c>
      <c r="B792" s="82" t="s">
        <v>1869</v>
      </c>
      <c r="C792" s="94" t="s">
        <v>223</v>
      </c>
      <c r="D792" s="86" t="s">
        <v>95</v>
      </c>
      <c r="E792" s="86" t="s">
        <v>3</v>
      </c>
      <c r="F792" s="86" t="s">
        <v>9</v>
      </c>
      <c r="G792" s="86" t="s">
        <v>12</v>
      </c>
      <c r="H792" s="86" t="s">
        <v>45</v>
      </c>
      <c r="I792" s="86" t="s">
        <v>49</v>
      </c>
      <c r="J792" s="86" t="s">
        <v>110</v>
      </c>
      <c r="K792" s="86">
        <v>1</v>
      </c>
      <c r="L792" s="86" t="s">
        <v>50</v>
      </c>
      <c r="M792" s="86"/>
      <c r="N792" s="86"/>
      <c r="O792" s="81" t="s">
        <v>1869</v>
      </c>
      <c r="P792" s="100" t="s">
        <v>1667</v>
      </c>
      <c r="Q792" s="97" t="e">
        <v>#N/A</v>
      </c>
      <c r="R792" s="97" t="e">
        <v>#N/A</v>
      </c>
      <c r="S792" s="99" t="e">
        <v>#N/A</v>
      </c>
      <c r="T792" s="99"/>
    </row>
    <row r="793" spans="1:20" ht="13.2" hidden="1">
      <c r="A793" s="81">
        <v>788</v>
      </c>
      <c r="B793" s="82" t="s">
        <v>1870</v>
      </c>
      <c r="C793" s="101" t="s">
        <v>230</v>
      </c>
      <c r="D793" s="86" t="s">
        <v>95</v>
      </c>
      <c r="E793" s="86" t="s">
        <v>3</v>
      </c>
      <c r="F793" s="86" t="s">
        <v>9</v>
      </c>
      <c r="G793" s="86" t="s">
        <v>12</v>
      </c>
      <c r="H793" s="86" t="s">
        <v>46</v>
      </c>
      <c r="I793" s="86" t="s">
        <v>49</v>
      </c>
      <c r="J793" s="86" t="s">
        <v>110</v>
      </c>
      <c r="K793" s="86">
        <v>1</v>
      </c>
      <c r="L793" s="86" t="s">
        <v>50</v>
      </c>
      <c r="M793" s="86"/>
      <c r="N793" s="86"/>
      <c r="O793" s="81" t="s">
        <v>1870</v>
      </c>
      <c r="P793" s="100" t="s">
        <v>1667</v>
      </c>
      <c r="Q793" s="97" t="e">
        <v>#N/A</v>
      </c>
      <c r="R793" s="97" t="e">
        <v>#N/A</v>
      </c>
      <c r="S793" s="99" t="e">
        <v>#N/A</v>
      </c>
      <c r="T793" s="99"/>
    </row>
    <row r="794" spans="1:20" ht="13.2" hidden="1">
      <c r="A794" s="81">
        <v>789</v>
      </c>
      <c r="B794" s="82" t="s">
        <v>1871</v>
      </c>
      <c r="C794" s="101" t="s">
        <v>230</v>
      </c>
      <c r="D794" s="86" t="s">
        <v>95</v>
      </c>
      <c r="E794" s="86" t="s">
        <v>3</v>
      </c>
      <c r="F794" s="86" t="s">
        <v>9</v>
      </c>
      <c r="G794" s="86" t="s">
        <v>12</v>
      </c>
      <c r="H794" s="86" t="s">
        <v>46</v>
      </c>
      <c r="I794" s="86" t="s">
        <v>49</v>
      </c>
      <c r="J794" s="86" t="s">
        <v>110</v>
      </c>
      <c r="K794" s="86">
        <v>1</v>
      </c>
      <c r="L794" s="86" t="s">
        <v>50</v>
      </c>
      <c r="M794" s="86"/>
      <c r="N794" s="86"/>
      <c r="O794" s="81" t="s">
        <v>1871</v>
      </c>
      <c r="P794" s="100" t="s">
        <v>1667</v>
      </c>
      <c r="Q794" s="97" t="e">
        <v>#N/A</v>
      </c>
      <c r="R794" s="97" t="e">
        <v>#N/A</v>
      </c>
      <c r="S794" s="99" t="e">
        <v>#N/A</v>
      </c>
      <c r="T794" s="99"/>
    </row>
    <row r="795" spans="1:20" ht="13.2" hidden="1">
      <c r="A795" s="81">
        <v>790</v>
      </c>
      <c r="B795" s="82" t="s">
        <v>1872</v>
      </c>
      <c r="C795" s="101" t="s">
        <v>230</v>
      </c>
      <c r="D795" s="86" t="s">
        <v>95</v>
      </c>
      <c r="E795" s="86" t="s">
        <v>3</v>
      </c>
      <c r="F795" s="86" t="s">
        <v>9</v>
      </c>
      <c r="G795" s="86" t="s">
        <v>12</v>
      </c>
      <c r="H795" s="86" t="s">
        <v>47</v>
      </c>
      <c r="I795" s="86" t="s">
        <v>49</v>
      </c>
      <c r="J795" s="86" t="s">
        <v>110</v>
      </c>
      <c r="K795" s="86">
        <v>1</v>
      </c>
      <c r="L795" s="86" t="s">
        <v>50</v>
      </c>
      <c r="M795" s="86"/>
      <c r="N795" s="86"/>
      <c r="O795" s="81" t="s">
        <v>1872</v>
      </c>
      <c r="P795" s="100" t="s">
        <v>1667</v>
      </c>
      <c r="Q795" s="97" t="e">
        <v>#N/A</v>
      </c>
      <c r="R795" s="97" t="e">
        <v>#N/A</v>
      </c>
      <c r="S795" s="99" t="e">
        <v>#N/A</v>
      </c>
      <c r="T795" s="99"/>
    </row>
    <row r="796" spans="1:20" ht="13.2" hidden="1">
      <c r="A796" s="81">
        <v>791</v>
      </c>
      <c r="B796" s="82" t="s">
        <v>1873</v>
      </c>
      <c r="C796" s="101" t="s">
        <v>230</v>
      </c>
      <c r="D796" s="86" t="s">
        <v>95</v>
      </c>
      <c r="E796" s="86" t="s">
        <v>3</v>
      </c>
      <c r="F796" s="86" t="s">
        <v>9</v>
      </c>
      <c r="G796" s="86" t="s">
        <v>12</v>
      </c>
      <c r="H796" s="86" t="s">
        <v>45</v>
      </c>
      <c r="I796" s="86" t="s">
        <v>49</v>
      </c>
      <c r="J796" s="86" t="s">
        <v>110</v>
      </c>
      <c r="K796" s="86">
        <v>1</v>
      </c>
      <c r="L796" s="86" t="s">
        <v>51</v>
      </c>
      <c r="M796" s="86"/>
      <c r="N796" s="86"/>
      <c r="O796" s="81" t="s">
        <v>1873</v>
      </c>
      <c r="P796" s="100" t="s">
        <v>1667</v>
      </c>
      <c r="Q796" s="97" t="e">
        <v>#N/A</v>
      </c>
      <c r="R796" s="97" t="e">
        <v>#N/A</v>
      </c>
      <c r="S796" s="99" t="e">
        <v>#N/A</v>
      </c>
      <c r="T796" s="99"/>
    </row>
    <row r="797" spans="1:20" ht="13.2" hidden="1">
      <c r="A797" s="81">
        <v>792</v>
      </c>
      <c r="B797" s="82" t="s">
        <v>1874</v>
      </c>
      <c r="C797" s="101" t="s">
        <v>230</v>
      </c>
      <c r="D797" s="86" t="s">
        <v>95</v>
      </c>
      <c r="E797" s="86" t="s">
        <v>3</v>
      </c>
      <c r="F797" s="86" t="s">
        <v>9</v>
      </c>
      <c r="G797" s="86" t="s">
        <v>12</v>
      </c>
      <c r="H797" s="86" t="s">
        <v>46</v>
      </c>
      <c r="I797" s="86" t="s">
        <v>49</v>
      </c>
      <c r="J797" s="86" t="s">
        <v>110</v>
      </c>
      <c r="K797" s="86">
        <v>1</v>
      </c>
      <c r="L797" s="86" t="s">
        <v>50</v>
      </c>
      <c r="M797" s="86"/>
      <c r="N797" s="86"/>
      <c r="O797" s="81" t="s">
        <v>1874</v>
      </c>
      <c r="P797" s="100" t="s">
        <v>1667</v>
      </c>
      <c r="Q797" s="97" t="e">
        <v>#N/A</v>
      </c>
      <c r="R797" s="97" t="e">
        <v>#N/A</v>
      </c>
      <c r="S797" s="99" t="e">
        <v>#N/A</v>
      </c>
      <c r="T797" s="99"/>
    </row>
    <row r="798" spans="1:20" ht="13.2" hidden="1">
      <c r="A798" s="81">
        <v>793</v>
      </c>
      <c r="B798" s="82" t="s">
        <v>1875</v>
      </c>
      <c r="C798" s="101" t="s">
        <v>230</v>
      </c>
      <c r="D798" s="86" t="s">
        <v>95</v>
      </c>
      <c r="E798" s="86" t="s">
        <v>3</v>
      </c>
      <c r="F798" s="86" t="s">
        <v>9</v>
      </c>
      <c r="G798" s="86" t="s">
        <v>12</v>
      </c>
      <c r="H798" s="86" t="s">
        <v>47</v>
      </c>
      <c r="I798" s="86" t="s">
        <v>49</v>
      </c>
      <c r="J798" s="86" t="s">
        <v>110</v>
      </c>
      <c r="K798" s="86">
        <v>1</v>
      </c>
      <c r="L798" s="86" t="s">
        <v>50</v>
      </c>
      <c r="M798" s="86"/>
      <c r="N798" s="86"/>
      <c r="O798" s="81" t="s">
        <v>1875</v>
      </c>
      <c r="P798" s="100" t="s">
        <v>1667</v>
      </c>
      <c r="Q798" s="97" t="e">
        <v>#N/A</v>
      </c>
      <c r="R798" s="97" t="e">
        <v>#N/A</v>
      </c>
      <c r="S798" s="99" t="e">
        <v>#N/A</v>
      </c>
      <c r="T798" s="99"/>
    </row>
    <row r="799" spans="1:20" ht="13.2" hidden="1">
      <c r="A799" s="81">
        <v>794</v>
      </c>
      <c r="B799" s="82" t="s">
        <v>1876</v>
      </c>
      <c r="C799" s="101" t="s">
        <v>223</v>
      </c>
      <c r="D799" s="86" t="s">
        <v>95</v>
      </c>
      <c r="E799" s="86" t="s">
        <v>3</v>
      </c>
      <c r="F799" s="86" t="s">
        <v>9</v>
      </c>
      <c r="G799" s="86" t="s">
        <v>12</v>
      </c>
      <c r="H799" s="86" t="s">
        <v>43</v>
      </c>
      <c r="I799" s="86" t="s">
        <v>49</v>
      </c>
      <c r="J799" s="86" t="s">
        <v>110</v>
      </c>
      <c r="K799" s="86">
        <v>1</v>
      </c>
      <c r="L799" s="86" t="s">
        <v>50</v>
      </c>
      <c r="M799" s="86" t="s">
        <v>139</v>
      </c>
      <c r="N799" s="86"/>
      <c r="O799" s="81" t="s">
        <v>1876</v>
      </c>
      <c r="P799" s="100" t="s">
        <v>1667</v>
      </c>
      <c r="Q799" s="97" t="e">
        <v>#N/A</v>
      </c>
      <c r="R799" s="97" t="e">
        <v>#N/A</v>
      </c>
      <c r="S799" s="99" t="e">
        <v>#N/A</v>
      </c>
      <c r="T799" s="99"/>
    </row>
    <row r="800" spans="1:20" ht="13.2" hidden="1">
      <c r="A800" s="81">
        <v>795</v>
      </c>
      <c r="B800" s="82" t="s">
        <v>1877</v>
      </c>
      <c r="C800" s="101" t="s">
        <v>230</v>
      </c>
      <c r="D800" s="86" t="s">
        <v>95</v>
      </c>
      <c r="E800" s="86" t="s">
        <v>3</v>
      </c>
      <c r="F800" s="86" t="s">
        <v>9</v>
      </c>
      <c r="G800" s="86" t="s">
        <v>12</v>
      </c>
      <c r="H800" s="86" t="s">
        <v>45</v>
      </c>
      <c r="I800" s="86" t="s">
        <v>49</v>
      </c>
      <c r="J800" s="86" t="s">
        <v>110</v>
      </c>
      <c r="K800" s="86">
        <v>1</v>
      </c>
      <c r="L800" s="86" t="s">
        <v>50</v>
      </c>
      <c r="M800" s="86"/>
      <c r="N800" s="86"/>
      <c r="O800" s="81" t="s">
        <v>1877</v>
      </c>
      <c r="P800" s="100" t="s">
        <v>1667</v>
      </c>
      <c r="Q800" s="97" t="e">
        <v>#N/A</v>
      </c>
      <c r="R800" s="97" t="e">
        <v>#N/A</v>
      </c>
      <c r="S800" s="99" t="e">
        <v>#N/A</v>
      </c>
      <c r="T800" s="99"/>
    </row>
    <row r="801" spans="1:20" ht="13.2" hidden="1">
      <c r="A801" s="81">
        <v>796</v>
      </c>
      <c r="B801" s="82" t="s">
        <v>1878</v>
      </c>
      <c r="C801" s="101" t="s">
        <v>227</v>
      </c>
      <c r="D801" s="86" t="s">
        <v>95</v>
      </c>
      <c r="E801" s="86" t="s">
        <v>3</v>
      </c>
      <c r="F801" s="86" t="s">
        <v>9</v>
      </c>
      <c r="G801" s="86" t="s">
        <v>12</v>
      </c>
      <c r="H801" s="86" t="s">
        <v>45</v>
      </c>
      <c r="I801" s="86" t="s">
        <v>49</v>
      </c>
      <c r="J801" s="86" t="s">
        <v>110</v>
      </c>
      <c r="K801" s="86">
        <v>1</v>
      </c>
      <c r="L801" s="86" t="s">
        <v>50</v>
      </c>
      <c r="M801" s="86"/>
      <c r="N801" s="86">
        <v>1</v>
      </c>
      <c r="O801" s="81" t="s">
        <v>1878</v>
      </c>
      <c r="P801" s="100" t="s">
        <v>1667</v>
      </c>
      <c r="Q801" s="97" t="e">
        <v>#N/A</v>
      </c>
      <c r="R801" s="97" t="e">
        <v>#N/A</v>
      </c>
      <c r="S801" s="99" t="e">
        <v>#N/A</v>
      </c>
      <c r="T801" s="99"/>
    </row>
    <row r="802" spans="1:20" ht="13.2" hidden="1">
      <c r="A802" s="81">
        <v>797</v>
      </c>
      <c r="B802" s="82" t="s">
        <v>1879</v>
      </c>
      <c r="C802" s="101" t="s">
        <v>223</v>
      </c>
      <c r="D802" s="86" t="s">
        <v>95</v>
      </c>
      <c r="E802" s="86" t="s">
        <v>3</v>
      </c>
      <c r="F802" s="86" t="s">
        <v>9</v>
      </c>
      <c r="G802" s="86" t="s">
        <v>12</v>
      </c>
      <c r="H802" s="86" t="s">
        <v>45</v>
      </c>
      <c r="I802" s="86" t="s">
        <v>49</v>
      </c>
      <c r="J802" s="86" t="s">
        <v>110</v>
      </c>
      <c r="K802" s="86">
        <v>1</v>
      </c>
      <c r="L802" s="86" t="s">
        <v>50</v>
      </c>
      <c r="M802" s="86"/>
      <c r="N802" s="86"/>
      <c r="O802" s="81" t="s">
        <v>1879</v>
      </c>
      <c r="P802" s="100" t="s">
        <v>1667</v>
      </c>
      <c r="Q802" s="97" t="e">
        <v>#N/A</v>
      </c>
      <c r="R802" s="97" t="e">
        <v>#N/A</v>
      </c>
      <c r="S802" s="99" t="e">
        <v>#N/A</v>
      </c>
      <c r="T802" s="99"/>
    </row>
    <row r="803" spans="1:20" ht="13.2" hidden="1">
      <c r="A803" s="81">
        <v>798</v>
      </c>
      <c r="B803" s="82" t="s">
        <v>1880</v>
      </c>
      <c r="C803" s="101" t="s">
        <v>223</v>
      </c>
      <c r="D803" s="86" t="s">
        <v>95</v>
      </c>
      <c r="E803" s="86" t="s">
        <v>3</v>
      </c>
      <c r="F803" s="86" t="s">
        <v>9</v>
      </c>
      <c r="G803" s="86" t="s">
        <v>12</v>
      </c>
      <c r="H803" s="86" t="s">
        <v>46</v>
      </c>
      <c r="I803" s="86" t="s">
        <v>49</v>
      </c>
      <c r="J803" s="86" t="s">
        <v>110</v>
      </c>
      <c r="K803" s="86">
        <v>1</v>
      </c>
      <c r="L803" s="86" t="s">
        <v>50</v>
      </c>
      <c r="M803" s="86" t="s">
        <v>139</v>
      </c>
      <c r="N803" s="86"/>
      <c r="O803" s="81" t="s">
        <v>1880</v>
      </c>
      <c r="P803" s="100" t="s">
        <v>1667</v>
      </c>
      <c r="Q803" s="97" t="e">
        <v>#N/A</v>
      </c>
      <c r="R803" s="97" t="e">
        <v>#N/A</v>
      </c>
      <c r="S803" s="99" t="e">
        <v>#N/A</v>
      </c>
      <c r="T803" s="99"/>
    </row>
    <row r="804" spans="1:20" ht="13.2" hidden="1">
      <c r="A804" s="81">
        <v>799</v>
      </c>
      <c r="B804" s="82" t="s">
        <v>1881</v>
      </c>
      <c r="C804" s="101" t="s">
        <v>223</v>
      </c>
      <c r="D804" s="86" t="s">
        <v>95</v>
      </c>
      <c r="E804" s="86" t="s">
        <v>3</v>
      </c>
      <c r="F804" s="86" t="s">
        <v>9</v>
      </c>
      <c r="G804" s="86" t="s">
        <v>12</v>
      </c>
      <c r="H804" s="86" t="s">
        <v>46</v>
      </c>
      <c r="I804" s="86" t="s">
        <v>49</v>
      </c>
      <c r="J804" s="86" t="s">
        <v>110</v>
      </c>
      <c r="K804" s="86">
        <v>1</v>
      </c>
      <c r="L804" s="86" t="s">
        <v>50</v>
      </c>
      <c r="M804" s="86"/>
      <c r="N804" s="86"/>
      <c r="O804" s="81" t="s">
        <v>1881</v>
      </c>
      <c r="P804" s="100" t="s">
        <v>1667</v>
      </c>
      <c r="Q804" s="97" t="e">
        <v>#N/A</v>
      </c>
      <c r="R804" s="97" t="e">
        <v>#N/A</v>
      </c>
      <c r="S804" s="99" t="e">
        <v>#N/A</v>
      </c>
      <c r="T804" s="99"/>
    </row>
    <row r="805" spans="1:20" ht="13.2" hidden="1">
      <c r="A805" s="81">
        <v>800</v>
      </c>
      <c r="B805" s="82" t="s">
        <v>1882</v>
      </c>
      <c r="C805" s="101" t="s">
        <v>231</v>
      </c>
      <c r="D805" s="86" t="s">
        <v>95</v>
      </c>
      <c r="E805" s="86" t="s">
        <v>3</v>
      </c>
      <c r="F805" s="86" t="s">
        <v>9</v>
      </c>
      <c r="G805" s="86" t="s">
        <v>12</v>
      </c>
      <c r="H805" s="86" t="s">
        <v>46</v>
      </c>
      <c r="I805" s="86" t="s">
        <v>49</v>
      </c>
      <c r="J805" s="86" t="s">
        <v>110</v>
      </c>
      <c r="K805" s="86">
        <v>1</v>
      </c>
      <c r="L805" s="86" t="s">
        <v>50</v>
      </c>
      <c r="M805" s="86"/>
      <c r="N805" s="86"/>
      <c r="O805" s="81" t="s">
        <v>1882</v>
      </c>
      <c r="P805" s="100" t="s">
        <v>1667</v>
      </c>
      <c r="Q805" s="97" t="e">
        <v>#N/A</v>
      </c>
      <c r="R805" s="97" t="e">
        <v>#N/A</v>
      </c>
      <c r="S805" s="99" t="e">
        <v>#N/A</v>
      </c>
      <c r="T805" s="99"/>
    </row>
    <row r="806" spans="1:20" ht="13.2" hidden="1">
      <c r="A806" s="81">
        <v>801</v>
      </c>
      <c r="B806" s="82" t="s">
        <v>1883</v>
      </c>
      <c r="C806" s="101" t="s">
        <v>231</v>
      </c>
      <c r="D806" s="86" t="s">
        <v>95</v>
      </c>
      <c r="E806" s="86" t="s">
        <v>3</v>
      </c>
      <c r="F806" s="86" t="s">
        <v>9</v>
      </c>
      <c r="G806" s="86" t="s">
        <v>12</v>
      </c>
      <c r="H806" s="86" t="s">
        <v>47</v>
      </c>
      <c r="I806" s="86" t="s">
        <v>49</v>
      </c>
      <c r="J806" s="86" t="s">
        <v>110</v>
      </c>
      <c r="K806" s="86">
        <v>1</v>
      </c>
      <c r="L806" s="86" t="s">
        <v>50</v>
      </c>
      <c r="M806" s="86"/>
      <c r="N806" s="86"/>
      <c r="O806" s="81" t="s">
        <v>1883</v>
      </c>
      <c r="P806" s="100" t="s">
        <v>1667</v>
      </c>
      <c r="Q806" s="97" t="e">
        <v>#N/A</v>
      </c>
      <c r="R806" s="97" t="e">
        <v>#N/A</v>
      </c>
      <c r="S806" s="99" t="e">
        <v>#N/A</v>
      </c>
      <c r="T806" s="99"/>
    </row>
    <row r="807" spans="1:20" ht="13.2" hidden="1">
      <c r="A807" s="81">
        <v>802</v>
      </c>
      <c r="B807" s="82" t="s">
        <v>1884</v>
      </c>
      <c r="C807" s="101" t="s">
        <v>232</v>
      </c>
      <c r="D807" s="86" t="s">
        <v>95</v>
      </c>
      <c r="E807" s="86" t="s">
        <v>3</v>
      </c>
      <c r="F807" s="86" t="s">
        <v>9</v>
      </c>
      <c r="G807" s="86" t="s">
        <v>12</v>
      </c>
      <c r="H807" s="86" t="s">
        <v>47</v>
      </c>
      <c r="I807" s="86" t="s">
        <v>49</v>
      </c>
      <c r="J807" s="86" t="s">
        <v>110</v>
      </c>
      <c r="K807" s="86">
        <v>1</v>
      </c>
      <c r="L807" s="86" t="s">
        <v>50</v>
      </c>
      <c r="M807" s="86"/>
      <c r="N807" s="86"/>
      <c r="O807" s="81" t="s">
        <v>1884</v>
      </c>
      <c r="P807" s="100" t="s">
        <v>1667</v>
      </c>
      <c r="Q807" s="97" t="e">
        <v>#N/A</v>
      </c>
      <c r="R807" s="97" t="e">
        <v>#N/A</v>
      </c>
      <c r="S807" s="99" t="e">
        <v>#N/A</v>
      </c>
      <c r="T807" s="99"/>
    </row>
    <row r="808" spans="1:20" ht="13.2" hidden="1">
      <c r="A808" s="81">
        <v>803</v>
      </c>
      <c r="B808" s="82" t="s">
        <v>1885</v>
      </c>
      <c r="C808" s="85" t="s">
        <v>820</v>
      </c>
      <c r="D808" s="86" t="s">
        <v>95</v>
      </c>
      <c r="E808" s="86" t="s">
        <v>3</v>
      </c>
      <c r="F808" s="86" t="s">
        <v>9</v>
      </c>
      <c r="G808" s="86" t="s">
        <v>12</v>
      </c>
      <c r="H808" s="86" t="s">
        <v>45</v>
      </c>
      <c r="I808" s="86" t="s">
        <v>49</v>
      </c>
      <c r="J808" s="86" t="s">
        <v>110</v>
      </c>
      <c r="K808" s="86">
        <v>1</v>
      </c>
      <c r="L808" s="86" t="s">
        <v>55</v>
      </c>
      <c r="M808" s="86"/>
      <c r="N808" s="86"/>
      <c r="O808" s="81" t="s">
        <v>1885</v>
      </c>
      <c r="P808" s="100" t="s">
        <v>1667</v>
      </c>
      <c r="Q808" s="97" t="e">
        <v>#N/A</v>
      </c>
      <c r="R808" s="97" t="e">
        <v>#N/A</v>
      </c>
      <c r="S808" s="99" t="e">
        <v>#N/A</v>
      </c>
      <c r="T808" s="99"/>
    </row>
    <row r="809" spans="1:20" ht="24" hidden="1">
      <c r="A809" s="81">
        <v>804</v>
      </c>
      <c r="B809" s="82" t="s">
        <v>1886</v>
      </c>
      <c r="C809" s="85" t="s">
        <v>838</v>
      </c>
      <c r="D809" s="86" t="s">
        <v>96</v>
      </c>
      <c r="E809" s="86" t="s">
        <v>3</v>
      </c>
      <c r="F809" s="86" t="s">
        <v>9</v>
      </c>
      <c r="G809" s="86" t="s">
        <v>12</v>
      </c>
      <c r="H809" s="86" t="s">
        <v>46</v>
      </c>
      <c r="I809" s="86" t="s">
        <v>49</v>
      </c>
      <c r="J809" s="86" t="s">
        <v>110</v>
      </c>
      <c r="K809" s="86">
        <v>1</v>
      </c>
      <c r="L809" s="86" t="s">
        <v>50</v>
      </c>
      <c r="M809" s="86"/>
      <c r="N809" s="86"/>
      <c r="O809" s="81" t="s">
        <v>1886</v>
      </c>
      <c r="P809" s="100" t="s">
        <v>1667</v>
      </c>
      <c r="Q809" s="97" t="e">
        <v>#N/A</v>
      </c>
      <c r="R809" s="97" t="e">
        <v>#N/A</v>
      </c>
      <c r="S809" s="99" t="e">
        <v>#N/A</v>
      </c>
      <c r="T809" s="99"/>
    </row>
    <row r="810" spans="1:20" ht="13.2" hidden="1">
      <c r="A810" s="81">
        <v>805</v>
      </c>
      <c r="B810" s="82" t="s">
        <v>1887</v>
      </c>
      <c r="C810" s="101" t="s">
        <v>234</v>
      </c>
      <c r="D810" s="86" t="s">
        <v>95</v>
      </c>
      <c r="E810" s="86" t="s">
        <v>3</v>
      </c>
      <c r="F810" s="86" t="s">
        <v>9</v>
      </c>
      <c r="G810" s="86" t="s">
        <v>10</v>
      </c>
      <c r="H810" s="86" t="s">
        <v>42</v>
      </c>
      <c r="I810" s="86" t="s">
        <v>49</v>
      </c>
      <c r="J810" s="86" t="s">
        <v>110</v>
      </c>
      <c r="K810" s="86">
        <v>1</v>
      </c>
      <c r="L810" s="86" t="s">
        <v>86</v>
      </c>
      <c r="M810" s="86"/>
      <c r="N810" s="86"/>
      <c r="O810" s="81" t="s">
        <v>1887</v>
      </c>
      <c r="P810" s="100" t="s">
        <v>1667</v>
      </c>
      <c r="Q810" s="97" t="e">
        <v>#N/A</v>
      </c>
      <c r="R810" s="97" t="e">
        <v>#N/A</v>
      </c>
      <c r="S810" s="99" t="e">
        <v>#N/A</v>
      </c>
      <c r="T810" s="99"/>
    </row>
    <row r="811" spans="1:20" ht="13.2" hidden="1">
      <c r="A811" s="81">
        <v>806</v>
      </c>
      <c r="B811" s="82" t="s">
        <v>1888</v>
      </c>
      <c r="C811" s="101" t="s">
        <v>235</v>
      </c>
      <c r="D811" s="86" t="s">
        <v>95</v>
      </c>
      <c r="E811" s="86" t="s">
        <v>3</v>
      </c>
      <c r="F811" s="86" t="s">
        <v>9</v>
      </c>
      <c r="G811" s="86" t="s">
        <v>10</v>
      </c>
      <c r="H811" s="86" t="s">
        <v>42</v>
      </c>
      <c r="I811" s="86" t="s">
        <v>49</v>
      </c>
      <c r="J811" s="86" t="s">
        <v>110</v>
      </c>
      <c r="K811" s="86">
        <v>1</v>
      </c>
      <c r="L811" s="86" t="s">
        <v>50</v>
      </c>
      <c r="M811" s="86"/>
      <c r="N811" s="86"/>
      <c r="O811" s="81" t="s">
        <v>1888</v>
      </c>
      <c r="P811" s="100" t="s">
        <v>1667</v>
      </c>
      <c r="Q811" s="97" t="e">
        <v>#N/A</v>
      </c>
      <c r="R811" s="97" t="e">
        <v>#N/A</v>
      </c>
      <c r="S811" s="99" t="e">
        <v>#N/A</v>
      </c>
      <c r="T811" s="99"/>
    </row>
    <row r="812" spans="1:20" ht="13.2" hidden="1">
      <c r="A812" s="81">
        <v>807</v>
      </c>
      <c r="B812" s="82" t="s">
        <v>1889</v>
      </c>
      <c r="C812" s="101" t="s">
        <v>236</v>
      </c>
      <c r="D812" s="86" t="s">
        <v>95</v>
      </c>
      <c r="E812" s="86" t="s">
        <v>3</v>
      </c>
      <c r="F812" s="86" t="s">
        <v>9</v>
      </c>
      <c r="G812" s="86" t="s">
        <v>10</v>
      </c>
      <c r="H812" s="86" t="s">
        <v>42</v>
      </c>
      <c r="I812" s="86" t="s">
        <v>49</v>
      </c>
      <c r="J812" s="86" t="s">
        <v>110</v>
      </c>
      <c r="K812" s="86">
        <v>1</v>
      </c>
      <c r="L812" s="86" t="s">
        <v>82</v>
      </c>
      <c r="M812" s="86"/>
      <c r="N812" s="86"/>
      <c r="O812" s="81" t="s">
        <v>1889</v>
      </c>
      <c r="P812" s="100" t="s">
        <v>1667</v>
      </c>
      <c r="Q812" s="97" t="e">
        <v>#N/A</v>
      </c>
      <c r="R812" s="97" t="e">
        <v>#N/A</v>
      </c>
      <c r="S812" s="99" t="e">
        <v>#N/A</v>
      </c>
      <c r="T812" s="99"/>
    </row>
    <row r="813" spans="1:20" ht="13.2" hidden="1">
      <c r="A813" s="81">
        <v>808</v>
      </c>
      <c r="B813" s="82" t="s">
        <v>1890</v>
      </c>
      <c r="C813" s="101" t="s">
        <v>236</v>
      </c>
      <c r="D813" s="86" t="s">
        <v>95</v>
      </c>
      <c r="E813" s="86" t="s">
        <v>3</v>
      </c>
      <c r="F813" s="86" t="s">
        <v>9</v>
      </c>
      <c r="G813" s="86" t="s">
        <v>10</v>
      </c>
      <c r="H813" s="86" t="s">
        <v>42</v>
      </c>
      <c r="I813" s="86" t="s">
        <v>49</v>
      </c>
      <c r="J813" s="86" t="s">
        <v>110</v>
      </c>
      <c r="K813" s="86">
        <v>1</v>
      </c>
      <c r="L813" s="86" t="s">
        <v>69</v>
      </c>
      <c r="M813" s="86"/>
      <c r="N813" s="86"/>
      <c r="O813" s="81" t="s">
        <v>1890</v>
      </c>
      <c r="P813" s="100" t="s">
        <v>1667</v>
      </c>
      <c r="Q813" s="97" t="e">
        <v>#N/A</v>
      </c>
      <c r="R813" s="97" t="e">
        <v>#N/A</v>
      </c>
      <c r="S813" s="99" t="e">
        <v>#N/A</v>
      </c>
      <c r="T813" s="99"/>
    </row>
    <row r="814" spans="1:20" ht="13.2" hidden="1">
      <c r="A814" s="81">
        <v>809</v>
      </c>
      <c r="B814" s="82" t="s">
        <v>1891</v>
      </c>
      <c r="C814" s="101" t="s">
        <v>236</v>
      </c>
      <c r="D814" s="86" t="s">
        <v>95</v>
      </c>
      <c r="E814" s="86" t="s">
        <v>3</v>
      </c>
      <c r="F814" s="86" t="s">
        <v>9</v>
      </c>
      <c r="G814" s="86" t="s">
        <v>10</v>
      </c>
      <c r="H814" s="86" t="s">
        <v>42</v>
      </c>
      <c r="I814" s="86" t="s">
        <v>49</v>
      </c>
      <c r="J814" s="86" t="s">
        <v>110</v>
      </c>
      <c r="K814" s="86">
        <v>1</v>
      </c>
      <c r="L814" s="86" t="s">
        <v>237</v>
      </c>
      <c r="M814" s="86"/>
      <c r="N814" s="86"/>
      <c r="O814" s="81" t="s">
        <v>1891</v>
      </c>
      <c r="P814" s="100" t="s">
        <v>1667</v>
      </c>
      <c r="Q814" s="97" t="e">
        <v>#N/A</v>
      </c>
      <c r="R814" s="97" t="e">
        <v>#N/A</v>
      </c>
      <c r="S814" s="99" t="e">
        <v>#N/A</v>
      </c>
      <c r="T814" s="99"/>
    </row>
    <row r="815" spans="1:20" ht="13.2" hidden="1">
      <c r="A815" s="81">
        <v>810</v>
      </c>
      <c r="B815" s="82" t="s">
        <v>1892</v>
      </c>
      <c r="C815" s="101" t="s">
        <v>236</v>
      </c>
      <c r="D815" s="86" t="s">
        <v>95</v>
      </c>
      <c r="E815" s="86" t="s">
        <v>3</v>
      </c>
      <c r="F815" s="86" t="s">
        <v>9</v>
      </c>
      <c r="G815" s="86" t="s">
        <v>10</v>
      </c>
      <c r="H815" s="86" t="s">
        <v>42</v>
      </c>
      <c r="I815" s="86" t="s">
        <v>49</v>
      </c>
      <c r="J815" s="86" t="s">
        <v>110</v>
      </c>
      <c r="K815" s="86">
        <v>1</v>
      </c>
      <c r="L815" s="86" t="s">
        <v>76</v>
      </c>
      <c r="M815" s="86"/>
      <c r="N815" s="86"/>
      <c r="O815" s="81" t="s">
        <v>1892</v>
      </c>
      <c r="P815" s="100" t="s">
        <v>1667</v>
      </c>
      <c r="Q815" s="97" t="e">
        <v>#N/A</v>
      </c>
      <c r="R815" s="97" t="e">
        <v>#N/A</v>
      </c>
      <c r="S815" s="99" t="e">
        <v>#N/A</v>
      </c>
      <c r="T815" s="99"/>
    </row>
    <row r="816" spans="1:20" ht="13.2" hidden="1">
      <c r="A816" s="81">
        <v>811</v>
      </c>
      <c r="B816" s="82" t="s">
        <v>1893</v>
      </c>
      <c r="C816" s="101" t="s">
        <v>236</v>
      </c>
      <c r="D816" s="86" t="s">
        <v>95</v>
      </c>
      <c r="E816" s="86" t="s">
        <v>3</v>
      </c>
      <c r="F816" s="86" t="s">
        <v>9</v>
      </c>
      <c r="G816" s="86" t="s">
        <v>10</v>
      </c>
      <c r="H816" s="86" t="s">
        <v>42</v>
      </c>
      <c r="I816" s="86" t="s">
        <v>49</v>
      </c>
      <c r="J816" s="86" t="s">
        <v>110</v>
      </c>
      <c r="K816" s="86">
        <v>1</v>
      </c>
      <c r="L816" s="86" t="s">
        <v>67</v>
      </c>
      <c r="M816" s="86"/>
      <c r="N816" s="86"/>
      <c r="O816" s="81" t="s">
        <v>1893</v>
      </c>
      <c r="P816" s="100" t="s">
        <v>1667</v>
      </c>
      <c r="Q816" s="97" t="e">
        <v>#N/A</v>
      </c>
      <c r="R816" s="97" t="e">
        <v>#N/A</v>
      </c>
      <c r="S816" s="99" t="e">
        <v>#N/A</v>
      </c>
      <c r="T816" s="99"/>
    </row>
    <row r="817" spans="1:20" ht="13.2" hidden="1">
      <c r="A817" s="81">
        <v>812</v>
      </c>
      <c r="B817" s="82" t="s">
        <v>1894</v>
      </c>
      <c r="C817" s="101" t="s">
        <v>238</v>
      </c>
      <c r="D817" s="86" t="s">
        <v>95</v>
      </c>
      <c r="E817" s="86" t="s">
        <v>3</v>
      </c>
      <c r="F817" s="86" t="s">
        <v>9</v>
      </c>
      <c r="G817" s="86" t="s">
        <v>10</v>
      </c>
      <c r="H817" s="86" t="s">
        <v>42</v>
      </c>
      <c r="I817" s="86" t="s">
        <v>49</v>
      </c>
      <c r="J817" s="86" t="s">
        <v>110</v>
      </c>
      <c r="K817" s="86">
        <v>1</v>
      </c>
      <c r="L817" s="86" t="s">
        <v>50</v>
      </c>
      <c r="M817" s="86"/>
      <c r="N817" s="86"/>
      <c r="O817" s="81" t="s">
        <v>1894</v>
      </c>
      <c r="P817" s="100" t="s">
        <v>1667</v>
      </c>
      <c r="Q817" s="97" t="e">
        <v>#N/A</v>
      </c>
      <c r="R817" s="97" t="e">
        <v>#N/A</v>
      </c>
      <c r="S817" s="99" t="e">
        <v>#N/A</v>
      </c>
      <c r="T817" s="99"/>
    </row>
    <row r="818" spans="1:20" ht="13.2" hidden="1">
      <c r="A818" s="81">
        <v>813</v>
      </c>
      <c r="B818" s="82" t="s">
        <v>1895</v>
      </c>
      <c r="C818" s="101" t="s">
        <v>239</v>
      </c>
      <c r="D818" s="86" t="s">
        <v>95</v>
      </c>
      <c r="E818" s="86" t="s">
        <v>3</v>
      </c>
      <c r="F818" s="86" t="s">
        <v>9</v>
      </c>
      <c r="G818" s="86" t="s">
        <v>10</v>
      </c>
      <c r="H818" s="86" t="s">
        <v>42</v>
      </c>
      <c r="I818" s="86" t="s">
        <v>49</v>
      </c>
      <c r="J818" s="86" t="s">
        <v>110</v>
      </c>
      <c r="K818" s="86">
        <v>1</v>
      </c>
      <c r="L818" s="86" t="s">
        <v>69</v>
      </c>
      <c r="M818" s="86"/>
      <c r="N818" s="86"/>
      <c r="O818" s="81" t="s">
        <v>1895</v>
      </c>
      <c r="P818" s="100" t="s">
        <v>1667</v>
      </c>
      <c r="Q818" s="97" t="e">
        <v>#N/A</v>
      </c>
      <c r="R818" s="97" t="e">
        <v>#N/A</v>
      </c>
      <c r="S818" s="99" t="e">
        <v>#N/A</v>
      </c>
      <c r="T818" s="99"/>
    </row>
    <row r="819" spans="1:20" ht="24" hidden="1">
      <c r="A819" s="81">
        <v>814</v>
      </c>
      <c r="B819" s="82" t="s">
        <v>1896</v>
      </c>
      <c r="C819" s="101" t="s">
        <v>240</v>
      </c>
      <c r="D819" s="86" t="s">
        <v>95</v>
      </c>
      <c r="E819" s="86" t="s">
        <v>3</v>
      </c>
      <c r="F819" s="86" t="s">
        <v>9</v>
      </c>
      <c r="G819" s="86" t="s">
        <v>10</v>
      </c>
      <c r="H819" s="86" t="s">
        <v>42</v>
      </c>
      <c r="I819" s="86" t="s">
        <v>49</v>
      </c>
      <c r="J819" s="86" t="s">
        <v>110</v>
      </c>
      <c r="K819" s="86">
        <v>1</v>
      </c>
      <c r="L819" s="86" t="s">
        <v>50</v>
      </c>
      <c r="M819" s="86"/>
      <c r="N819" s="86"/>
      <c r="O819" s="81" t="s">
        <v>1896</v>
      </c>
      <c r="P819" s="100" t="s">
        <v>1667</v>
      </c>
      <c r="Q819" s="97" t="e">
        <v>#N/A</v>
      </c>
      <c r="R819" s="97" t="e">
        <v>#N/A</v>
      </c>
      <c r="S819" s="99" t="e">
        <v>#N/A</v>
      </c>
      <c r="T819" s="99"/>
    </row>
    <row r="820" spans="1:20" ht="13.2" hidden="1">
      <c r="A820" s="81">
        <v>815</v>
      </c>
      <c r="B820" s="82" t="s">
        <v>1897</v>
      </c>
      <c r="C820" s="101" t="s">
        <v>236</v>
      </c>
      <c r="D820" s="86" t="s">
        <v>95</v>
      </c>
      <c r="E820" s="86" t="s">
        <v>3</v>
      </c>
      <c r="F820" s="86" t="s">
        <v>9</v>
      </c>
      <c r="G820" s="86" t="s">
        <v>10</v>
      </c>
      <c r="H820" s="86" t="s">
        <v>44</v>
      </c>
      <c r="I820" s="86" t="s">
        <v>49</v>
      </c>
      <c r="J820" s="86" t="s">
        <v>110</v>
      </c>
      <c r="K820" s="86">
        <v>1</v>
      </c>
      <c r="L820" s="86" t="s">
        <v>67</v>
      </c>
      <c r="M820" s="86"/>
      <c r="N820" s="86"/>
      <c r="O820" s="81" t="s">
        <v>1897</v>
      </c>
      <c r="P820" s="100" t="s">
        <v>1667</v>
      </c>
      <c r="Q820" s="97" t="e">
        <v>#N/A</v>
      </c>
      <c r="R820" s="97" t="e">
        <v>#N/A</v>
      </c>
      <c r="S820" s="99" t="e">
        <v>#N/A</v>
      </c>
      <c r="T820" s="99"/>
    </row>
    <row r="821" spans="1:20" ht="13.2" hidden="1">
      <c r="A821" s="81">
        <v>816</v>
      </c>
      <c r="B821" s="82" t="s">
        <v>1898</v>
      </c>
      <c r="C821" s="101" t="s">
        <v>236</v>
      </c>
      <c r="D821" s="86" t="s">
        <v>95</v>
      </c>
      <c r="E821" s="86" t="s">
        <v>3</v>
      </c>
      <c r="F821" s="86" t="s">
        <v>9</v>
      </c>
      <c r="G821" s="86" t="s">
        <v>10</v>
      </c>
      <c r="H821" s="86" t="s">
        <v>44</v>
      </c>
      <c r="I821" s="86" t="s">
        <v>49</v>
      </c>
      <c r="J821" s="86" t="s">
        <v>110</v>
      </c>
      <c r="K821" s="86">
        <v>1</v>
      </c>
      <c r="L821" s="86" t="s">
        <v>55</v>
      </c>
      <c r="M821" s="86"/>
      <c r="N821" s="86"/>
      <c r="O821" s="81" t="s">
        <v>1898</v>
      </c>
      <c r="P821" s="100" t="s">
        <v>1667</v>
      </c>
      <c r="Q821" s="97" t="e">
        <v>#N/A</v>
      </c>
      <c r="R821" s="97" t="e">
        <v>#N/A</v>
      </c>
      <c r="S821" s="99" t="e">
        <v>#N/A</v>
      </c>
      <c r="T821" s="99"/>
    </row>
    <row r="822" spans="1:20" ht="24" hidden="1">
      <c r="A822" s="81">
        <v>817</v>
      </c>
      <c r="B822" s="82" t="s">
        <v>1899</v>
      </c>
      <c r="C822" s="101" t="s">
        <v>241</v>
      </c>
      <c r="D822" s="86" t="s">
        <v>95</v>
      </c>
      <c r="E822" s="86" t="s">
        <v>3</v>
      </c>
      <c r="F822" s="86" t="s">
        <v>9</v>
      </c>
      <c r="G822" s="86" t="s">
        <v>10</v>
      </c>
      <c r="H822" s="86" t="s">
        <v>44</v>
      </c>
      <c r="I822" s="86" t="s">
        <v>49</v>
      </c>
      <c r="J822" s="86" t="s">
        <v>110</v>
      </c>
      <c r="K822" s="86">
        <v>1</v>
      </c>
      <c r="L822" s="86" t="s">
        <v>50</v>
      </c>
      <c r="M822" s="86"/>
      <c r="N822" s="86"/>
      <c r="O822" s="81" t="s">
        <v>1899</v>
      </c>
      <c r="P822" s="100" t="s">
        <v>1667</v>
      </c>
      <c r="Q822" s="97" t="e">
        <v>#N/A</v>
      </c>
      <c r="R822" s="97" t="e">
        <v>#N/A</v>
      </c>
      <c r="S822" s="99" t="e">
        <v>#N/A</v>
      </c>
      <c r="T822" s="99"/>
    </row>
    <row r="823" spans="1:20" ht="13.2" hidden="1">
      <c r="A823" s="81">
        <v>818</v>
      </c>
      <c r="B823" s="82" t="s">
        <v>1900</v>
      </c>
      <c r="C823" s="101" t="s">
        <v>242</v>
      </c>
      <c r="D823" s="86" t="s">
        <v>95</v>
      </c>
      <c r="E823" s="86" t="s">
        <v>3</v>
      </c>
      <c r="F823" s="86" t="s">
        <v>9</v>
      </c>
      <c r="G823" s="86" t="s">
        <v>10</v>
      </c>
      <c r="H823" s="86" t="s">
        <v>44</v>
      </c>
      <c r="I823" s="86" t="s">
        <v>49</v>
      </c>
      <c r="J823" s="86" t="s">
        <v>110</v>
      </c>
      <c r="K823" s="86">
        <v>1</v>
      </c>
      <c r="L823" s="86" t="s">
        <v>50</v>
      </c>
      <c r="M823" s="86"/>
      <c r="N823" s="86"/>
      <c r="O823" s="81" t="s">
        <v>1900</v>
      </c>
      <c r="P823" s="100" t="s">
        <v>1667</v>
      </c>
      <c r="Q823" s="97" t="e">
        <v>#N/A</v>
      </c>
      <c r="R823" s="97" t="e">
        <v>#N/A</v>
      </c>
      <c r="S823" s="99" t="e">
        <v>#N/A</v>
      </c>
      <c r="T823" s="99"/>
    </row>
    <row r="824" spans="1:20" ht="13.2" hidden="1">
      <c r="A824" s="81">
        <v>819</v>
      </c>
      <c r="B824" s="82" t="s">
        <v>1901</v>
      </c>
      <c r="C824" s="101" t="s">
        <v>243</v>
      </c>
      <c r="D824" s="86" t="s">
        <v>95</v>
      </c>
      <c r="E824" s="86" t="s">
        <v>3</v>
      </c>
      <c r="F824" s="86" t="s">
        <v>9</v>
      </c>
      <c r="G824" s="86" t="s">
        <v>10</v>
      </c>
      <c r="H824" s="86" t="s">
        <v>44</v>
      </c>
      <c r="I824" s="86" t="s">
        <v>49</v>
      </c>
      <c r="J824" s="86" t="s">
        <v>110</v>
      </c>
      <c r="K824" s="86">
        <v>1</v>
      </c>
      <c r="L824" s="86" t="s">
        <v>55</v>
      </c>
      <c r="M824" s="86"/>
      <c r="N824" s="86"/>
      <c r="O824" s="81" t="s">
        <v>1901</v>
      </c>
      <c r="P824" s="100" t="s">
        <v>1667</v>
      </c>
      <c r="Q824" s="97" t="e">
        <v>#N/A</v>
      </c>
      <c r="R824" s="97" t="e">
        <v>#N/A</v>
      </c>
      <c r="S824" s="99" t="e">
        <v>#N/A</v>
      </c>
      <c r="T824" s="99"/>
    </row>
    <row r="825" spans="1:20" ht="13.2" hidden="1">
      <c r="A825" s="81">
        <v>820</v>
      </c>
      <c r="B825" s="82" t="s">
        <v>1902</v>
      </c>
      <c r="C825" s="101" t="s">
        <v>236</v>
      </c>
      <c r="D825" s="86" t="s">
        <v>95</v>
      </c>
      <c r="E825" s="86" t="s">
        <v>3</v>
      </c>
      <c r="F825" s="86" t="s">
        <v>9</v>
      </c>
      <c r="G825" s="86" t="s">
        <v>10</v>
      </c>
      <c r="H825" s="86" t="s">
        <v>45</v>
      </c>
      <c r="I825" s="86" t="s">
        <v>49</v>
      </c>
      <c r="J825" s="86" t="s">
        <v>110</v>
      </c>
      <c r="K825" s="86">
        <v>1</v>
      </c>
      <c r="L825" s="86" t="s">
        <v>59</v>
      </c>
      <c r="M825" s="86"/>
      <c r="N825" s="86"/>
      <c r="O825" s="81" t="s">
        <v>1902</v>
      </c>
      <c r="P825" s="100" t="s">
        <v>1667</v>
      </c>
      <c r="Q825" s="97" t="e">
        <v>#N/A</v>
      </c>
      <c r="R825" s="97" t="e">
        <v>#N/A</v>
      </c>
      <c r="S825" s="99" t="e">
        <v>#N/A</v>
      </c>
      <c r="T825" s="99"/>
    </row>
    <row r="826" spans="1:20" ht="24" hidden="1">
      <c r="A826" s="81">
        <v>821</v>
      </c>
      <c r="B826" s="82" t="s">
        <v>1903</v>
      </c>
      <c r="C826" s="101" t="s">
        <v>244</v>
      </c>
      <c r="D826" s="86" t="s">
        <v>95</v>
      </c>
      <c r="E826" s="86" t="s">
        <v>3</v>
      </c>
      <c r="F826" s="86" t="s">
        <v>9</v>
      </c>
      <c r="G826" s="86" t="s">
        <v>10</v>
      </c>
      <c r="H826" s="86" t="s">
        <v>45</v>
      </c>
      <c r="I826" s="86" t="s">
        <v>49</v>
      </c>
      <c r="J826" s="86" t="s">
        <v>110</v>
      </c>
      <c r="K826" s="86">
        <v>1</v>
      </c>
      <c r="L826" s="86" t="s">
        <v>51</v>
      </c>
      <c r="M826" s="86"/>
      <c r="N826" s="86"/>
      <c r="O826" s="81" t="s">
        <v>1903</v>
      </c>
      <c r="P826" s="100" t="s">
        <v>1667</v>
      </c>
      <c r="Q826" s="97" t="e">
        <v>#N/A</v>
      </c>
      <c r="R826" s="97" t="e">
        <v>#N/A</v>
      </c>
      <c r="S826" s="99" t="e">
        <v>#N/A</v>
      </c>
      <c r="T826" s="99"/>
    </row>
    <row r="827" spans="1:20" ht="24" hidden="1">
      <c r="A827" s="81">
        <v>822</v>
      </c>
      <c r="B827" s="82" t="s">
        <v>1904</v>
      </c>
      <c r="C827" s="101" t="s">
        <v>244</v>
      </c>
      <c r="D827" s="86" t="s">
        <v>95</v>
      </c>
      <c r="E827" s="86" t="s">
        <v>3</v>
      </c>
      <c r="F827" s="86" t="s">
        <v>9</v>
      </c>
      <c r="G827" s="86" t="s">
        <v>10</v>
      </c>
      <c r="H827" s="86" t="s">
        <v>45</v>
      </c>
      <c r="I827" s="86" t="s">
        <v>49</v>
      </c>
      <c r="J827" s="86" t="s">
        <v>110</v>
      </c>
      <c r="K827" s="86">
        <v>1</v>
      </c>
      <c r="L827" s="86" t="s">
        <v>55</v>
      </c>
      <c r="M827" s="86"/>
      <c r="N827" s="86"/>
      <c r="O827" s="81" t="s">
        <v>1904</v>
      </c>
      <c r="P827" s="100" t="s">
        <v>1667</v>
      </c>
      <c r="Q827" s="97" t="e">
        <v>#N/A</v>
      </c>
      <c r="R827" s="97" t="e">
        <v>#N/A</v>
      </c>
      <c r="S827" s="99" t="e">
        <v>#N/A</v>
      </c>
      <c r="T827" s="99"/>
    </row>
    <row r="828" spans="1:20" ht="13.2" hidden="1">
      <c r="A828" s="81">
        <v>823</v>
      </c>
      <c r="B828" s="82" t="s">
        <v>1905</v>
      </c>
      <c r="C828" s="101" t="s">
        <v>245</v>
      </c>
      <c r="D828" s="86" t="s">
        <v>95</v>
      </c>
      <c r="E828" s="86" t="s">
        <v>3</v>
      </c>
      <c r="F828" s="86" t="s">
        <v>9</v>
      </c>
      <c r="G828" s="86" t="s">
        <v>10</v>
      </c>
      <c r="H828" s="86" t="s">
        <v>45</v>
      </c>
      <c r="I828" s="86" t="s">
        <v>49</v>
      </c>
      <c r="J828" s="86" t="s">
        <v>110</v>
      </c>
      <c r="K828" s="86">
        <v>1</v>
      </c>
      <c r="L828" s="86" t="s">
        <v>59</v>
      </c>
      <c r="M828" s="86"/>
      <c r="N828" s="86"/>
      <c r="O828" s="81" t="s">
        <v>1905</v>
      </c>
      <c r="P828" s="100" t="s">
        <v>1667</v>
      </c>
      <c r="Q828" s="97" t="e">
        <v>#N/A</v>
      </c>
      <c r="R828" s="97" t="e">
        <v>#N/A</v>
      </c>
      <c r="S828" s="99" t="e">
        <v>#N/A</v>
      </c>
      <c r="T828" s="99"/>
    </row>
    <row r="829" spans="1:20" ht="13.2" hidden="1">
      <c r="A829" s="81">
        <v>824</v>
      </c>
      <c r="B829" s="82" t="s">
        <v>1906</v>
      </c>
      <c r="C829" s="101" t="s">
        <v>246</v>
      </c>
      <c r="D829" s="86" t="s">
        <v>95</v>
      </c>
      <c r="E829" s="86" t="s">
        <v>3</v>
      </c>
      <c r="F829" s="86" t="s">
        <v>9</v>
      </c>
      <c r="G829" s="86" t="s">
        <v>10</v>
      </c>
      <c r="H829" s="86" t="s">
        <v>45</v>
      </c>
      <c r="I829" s="86" t="s">
        <v>49</v>
      </c>
      <c r="J829" s="86" t="s">
        <v>110</v>
      </c>
      <c r="K829" s="86">
        <v>1</v>
      </c>
      <c r="L829" s="86" t="s">
        <v>80</v>
      </c>
      <c r="M829" s="86"/>
      <c r="N829" s="86"/>
      <c r="O829" s="81" t="s">
        <v>1906</v>
      </c>
      <c r="P829" s="100" t="s">
        <v>1667</v>
      </c>
      <c r="Q829" s="97" t="e">
        <v>#N/A</v>
      </c>
      <c r="R829" s="97" t="e">
        <v>#N/A</v>
      </c>
      <c r="S829" s="99" t="e">
        <v>#N/A</v>
      </c>
      <c r="T829" s="99"/>
    </row>
    <row r="830" spans="1:20" ht="13.2" hidden="1">
      <c r="A830" s="81">
        <v>825</v>
      </c>
      <c r="B830" s="82" t="s">
        <v>1907</v>
      </c>
      <c r="C830" s="101" t="s">
        <v>245</v>
      </c>
      <c r="D830" s="86" t="s">
        <v>95</v>
      </c>
      <c r="E830" s="86" t="s">
        <v>3</v>
      </c>
      <c r="F830" s="86" t="s">
        <v>9</v>
      </c>
      <c r="G830" s="86" t="s">
        <v>10</v>
      </c>
      <c r="H830" s="86" t="s">
        <v>45</v>
      </c>
      <c r="I830" s="86" t="s">
        <v>49</v>
      </c>
      <c r="J830" s="86" t="s">
        <v>110</v>
      </c>
      <c r="K830" s="86">
        <v>1</v>
      </c>
      <c r="L830" s="86" t="s">
        <v>54</v>
      </c>
      <c r="M830" s="86"/>
      <c r="N830" s="86"/>
      <c r="O830" s="81" t="s">
        <v>1907</v>
      </c>
      <c r="P830" s="100" t="s">
        <v>1667</v>
      </c>
      <c r="Q830" s="97" t="e">
        <v>#N/A</v>
      </c>
      <c r="R830" s="97" t="e">
        <v>#N/A</v>
      </c>
      <c r="S830" s="99" t="e">
        <v>#N/A</v>
      </c>
      <c r="T830" s="99"/>
    </row>
    <row r="831" spans="1:20" ht="13.2" hidden="1">
      <c r="A831" s="81">
        <v>826</v>
      </c>
      <c r="B831" s="82" t="s">
        <v>1908</v>
      </c>
      <c r="C831" s="101" t="s">
        <v>238</v>
      </c>
      <c r="D831" s="86" t="s">
        <v>95</v>
      </c>
      <c r="E831" s="86" t="s">
        <v>3</v>
      </c>
      <c r="F831" s="86" t="s">
        <v>9</v>
      </c>
      <c r="G831" s="86" t="s">
        <v>10</v>
      </c>
      <c r="H831" s="86" t="s">
        <v>45</v>
      </c>
      <c r="I831" s="86" t="s">
        <v>49</v>
      </c>
      <c r="J831" s="86" t="s">
        <v>110</v>
      </c>
      <c r="K831" s="86">
        <v>1</v>
      </c>
      <c r="L831" s="86" t="s">
        <v>59</v>
      </c>
      <c r="M831" s="86"/>
      <c r="N831" s="86"/>
      <c r="O831" s="81" t="s">
        <v>1908</v>
      </c>
      <c r="P831" s="100" t="s">
        <v>1667</v>
      </c>
      <c r="Q831" s="97" t="e">
        <v>#N/A</v>
      </c>
      <c r="R831" s="97" t="e">
        <v>#N/A</v>
      </c>
      <c r="S831" s="99" t="e">
        <v>#N/A</v>
      </c>
      <c r="T831" s="99"/>
    </row>
    <row r="832" spans="1:20" ht="13.2" hidden="1">
      <c r="A832" s="81">
        <v>827</v>
      </c>
      <c r="B832" s="82" t="s">
        <v>1909</v>
      </c>
      <c r="C832" s="101" t="s">
        <v>247</v>
      </c>
      <c r="D832" s="86" t="s">
        <v>95</v>
      </c>
      <c r="E832" s="86" t="s">
        <v>3</v>
      </c>
      <c r="F832" s="86" t="s">
        <v>9</v>
      </c>
      <c r="G832" s="86" t="s">
        <v>10</v>
      </c>
      <c r="H832" s="86" t="s">
        <v>45</v>
      </c>
      <c r="I832" s="86" t="s">
        <v>49</v>
      </c>
      <c r="J832" s="86" t="s">
        <v>110</v>
      </c>
      <c r="K832" s="86">
        <v>1</v>
      </c>
      <c r="L832" s="86" t="s">
        <v>50</v>
      </c>
      <c r="M832" s="86"/>
      <c r="N832" s="86"/>
      <c r="O832" s="81" t="s">
        <v>1909</v>
      </c>
      <c r="P832" s="100" t="s">
        <v>1667</v>
      </c>
      <c r="Q832" s="97" t="e">
        <v>#N/A</v>
      </c>
      <c r="R832" s="97" t="e">
        <v>#N/A</v>
      </c>
      <c r="S832" s="99" t="e">
        <v>#N/A</v>
      </c>
      <c r="T832" s="99"/>
    </row>
    <row r="833" spans="1:20" ht="24" hidden="1">
      <c r="A833" s="81">
        <v>828</v>
      </c>
      <c r="B833" s="82" t="s">
        <v>1910</v>
      </c>
      <c r="C833" s="101" t="s">
        <v>248</v>
      </c>
      <c r="D833" s="86" t="s">
        <v>95</v>
      </c>
      <c r="E833" s="86" t="s">
        <v>3</v>
      </c>
      <c r="F833" s="86" t="s">
        <v>9</v>
      </c>
      <c r="G833" s="86" t="s">
        <v>10</v>
      </c>
      <c r="H833" s="86" t="s">
        <v>45</v>
      </c>
      <c r="I833" s="86" t="s">
        <v>49</v>
      </c>
      <c r="J833" s="86" t="s">
        <v>110</v>
      </c>
      <c r="K833" s="86">
        <v>1</v>
      </c>
      <c r="L833" s="86" t="s">
        <v>76</v>
      </c>
      <c r="M833" s="86"/>
      <c r="N833" s="86"/>
      <c r="O833" s="81" t="s">
        <v>1910</v>
      </c>
      <c r="P833" s="100" t="s">
        <v>1667</v>
      </c>
      <c r="Q833" s="97" t="e">
        <v>#N/A</v>
      </c>
      <c r="R833" s="97" t="e">
        <v>#N/A</v>
      </c>
      <c r="S833" s="99" t="e">
        <v>#N/A</v>
      </c>
      <c r="T833" s="99"/>
    </row>
    <row r="834" spans="1:20" ht="13.2" hidden="1">
      <c r="A834" s="81">
        <v>829</v>
      </c>
      <c r="B834" s="82" t="s">
        <v>1911</v>
      </c>
      <c r="C834" s="101" t="s">
        <v>236</v>
      </c>
      <c r="D834" s="86" t="s">
        <v>95</v>
      </c>
      <c r="E834" s="86" t="s">
        <v>3</v>
      </c>
      <c r="F834" s="86" t="s">
        <v>9</v>
      </c>
      <c r="G834" s="86" t="s">
        <v>10</v>
      </c>
      <c r="H834" s="86" t="s">
        <v>45</v>
      </c>
      <c r="I834" s="86" t="s">
        <v>49</v>
      </c>
      <c r="J834" s="86" t="s">
        <v>110</v>
      </c>
      <c r="K834" s="86">
        <v>1</v>
      </c>
      <c r="L834" s="86" t="s">
        <v>76</v>
      </c>
      <c r="M834" s="86"/>
      <c r="N834" s="86"/>
      <c r="O834" s="81" t="s">
        <v>1911</v>
      </c>
      <c r="P834" s="100" t="s">
        <v>1667</v>
      </c>
      <c r="Q834" s="97" t="e">
        <v>#N/A</v>
      </c>
      <c r="R834" s="97" t="e">
        <v>#N/A</v>
      </c>
      <c r="S834" s="99" t="e">
        <v>#N/A</v>
      </c>
      <c r="T834" s="99"/>
    </row>
    <row r="835" spans="1:20" ht="13.2" hidden="1">
      <c r="A835" s="81">
        <v>830</v>
      </c>
      <c r="B835" s="82" t="s">
        <v>1912</v>
      </c>
      <c r="C835" s="101" t="s">
        <v>236</v>
      </c>
      <c r="D835" s="86" t="s">
        <v>95</v>
      </c>
      <c r="E835" s="86" t="s">
        <v>3</v>
      </c>
      <c r="F835" s="86" t="s">
        <v>9</v>
      </c>
      <c r="G835" s="86" t="s">
        <v>10</v>
      </c>
      <c r="H835" s="86" t="s">
        <v>45</v>
      </c>
      <c r="I835" s="86" t="s">
        <v>49</v>
      </c>
      <c r="J835" s="86" t="s">
        <v>110</v>
      </c>
      <c r="K835" s="86">
        <v>1</v>
      </c>
      <c r="L835" s="86" t="s">
        <v>76</v>
      </c>
      <c r="M835" s="86"/>
      <c r="N835" s="86"/>
      <c r="O835" s="81" t="s">
        <v>1912</v>
      </c>
      <c r="P835" s="100" t="s">
        <v>1667</v>
      </c>
      <c r="Q835" s="97" t="e">
        <v>#N/A</v>
      </c>
      <c r="R835" s="97" t="e">
        <v>#N/A</v>
      </c>
      <c r="S835" s="99" t="e">
        <v>#N/A</v>
      </c>
      <c r="T835" s="99"/>
    </row>
    <row r="836" spans="1:20" ht="13.2" hidden="1">
      <c r="A836" s="81">
        <v>831</v>
      </c>
      <c r="B836" s="82" t="s">
        <v>1913</v>
      </c>
      <c r="C836" s="101" t="s">
        <v>236</v>
      </c>
      <c r="D836" s="86" t="s">
        <v>95</v>
      </c>
      <c r="E836" s="86" t="s">
        <v>3</v>
      </c>
      <c r="F836" s="86" t="s">
        <v>9</v>
      </c>
      <c r="G836" s="86" t="s">
        <v>10</v>
      </c>
      <c r="H836" s="86" t="s">
        <v>45</v>
      </c>
      <c r="I836" s="86" t="s">
        <v>49</v>
      </c>
      <c r="J836" s="86" t="s">
        <v>110</v>
      </c>
      <c r="K836" s="86">
        <v>1</v>
      </c>
      <c r="L836" s="86" t="s">
        <v>76</v>
      </c>
      <c r="M836" s="86"/>
      <c r="N836" s="86"/>
      <c r="O836" s="81" t="s">
        <v>1913</v>
      </c>
      <c r="P836" s="100" t="s">
        <v>1667</v>
      </c>
      <c r="Q836" s="97" t="e">
        <v>#N/A</v>
      </c>
      <c r="R836" s="97" t="e">
        <v>#N/A</v>
      </c>
      <c r="S836" s="99" t="e">
        <v>#N/A</v>
      </c>
      <c r="T836" s="99"/>
    </row>
    <row r="837" spans="1:20" ht="13.2" hidden="1">
      <c r="A837" s="81">
        <v>832</v>
      </c>
      <c r="B837" s="82" t="s">
        <v>1914</v>
      </c>
      <c r="C837" s="101" t="s">
        <v>238</v>
      </c>
      <c r="D837" s="86" t="s">
        <v>95</v>
      </c>
      <c r="E837" s="86" t="s">
        <v>3</v>
      </c>
      <c r="F837" s="86" t="s">
        <v>9</v>
      </c>
      <c r="G837" s="86" t="s">
        <v>10</v>
      </c>
      <c r="H837" s="86" t="s">
        <v>45</v>
      </c>
      <c r="I837" s="86" t="s">
        <v>49</v>
      </c>
      <c r="J837" s="86" t="s">
        <v>110</v>
      </c>
      <c r="K837" s="86">
        <v>1</v>
      </c>
      <c r="L837" s="86" t="s">
        <v>50</v>
      </c>
      <c r="M837" s="86"/>
      <c r="N837" s="86"/>
      <c r="O837" s="81" t="s">
        <v>1914</v>
      </c>
      <c r="P837" s="100" t="s">
        <v>1667</v>
      </c>
      <c r="Q837" s="97" t="e">
        <v>#N/A</v>
      </c>
      <c r="R837" s="97" t="e">
        <v>#N/A</v>
      </c>
      <c r="S837" s="99" t="e">
        <v>#N/A</v>
      </c>
      <c r="T837" s="99"/>
    </row>
    <row r="838" spans="1:20" ht="36" hidden="1">
      <c r="A838" s="81">
        <v>833</v>
      </c>
      <c r="B838" s="82" t="s">
        <v>1915</v>
      </c>
      <c r="C838" s="101" t="s">
        <v>249</v>
      </c>
      <c r="D838" s="86" t="s">
        <v>95</v>
      </c>
      <c r="E838" s="86" t="s">
        <v>3</v>
      </c>
      <c r="F838" s="86" t="s">
        <v>9</v>
      </c>
      <c r="G838" s="86" t="s">
        <v>10</v>
      </c>
      <c r="H838" s="86" t="s">
        <v>45</v>
      </c>
      <c r="I838" s="86" t="s">
        <v>49</v>
      </c>
      <c r="J838" s="86" t="s">
        <v>110</v>
      </c>
      <c r="K838" s="86">
        <v>1</v>
      </c>
      <c r="L838" s="86" t="s">
        <v>50</v>
      </c>
      <c r="M838" s="86"/>
      <c r="N838" s="86"/>
      <c r="O838" s="81" t="s">
        <v>1915</v>
      </c>
      <c r="P838" s="100" t="s">
        <v>1667</v>
      </c>
      <c r="Q838" s="97" t="e">
        <v>#N/A</v>
      </c>
      <c r="R838" s="97" t="e">
        <v>#N/A</v>
      </c>
      <c r="S838" s="99" t="e">
        <v>#N/A</v>
      </c>
      <c r="T838" s="99"/>
    </row>
    <row r="839" spans="1:20" ht="24" hidden="1">
      <c r="A839" s="81">
        <v>834</v>
      </c>
      <c r="B839" s="82" t="s">
        <v>1916</v>
      </c>
      <c r="C839" s="101" t="s">
        <v>250</v>
      </c>
      <c r="D839" s="86" t="s">
        <v>95</v>
      </c>
      <c r="E839" s="86" t="s">
        <v>3</v>
      </c>
      <c r="F839" s="86" t="s">
        <v>9</v>
      </c>
      <c r="G839" s="86" t="s">
        <v>10</v>
      </c>
      <c r="H839" s="86" t="s">
        <v>45</v>
      </c>
      <c r="I839" s="86" t="s">
        <v>49</v>
      </c>
      <c r="J839" s="86" t="s">
        <v>110</v>
      </c>
      <c r="K839" s="86">
        <v>1</v>
      </c>
      <c r="L839" s="86" t="s">
        <v>50</v>
      </c>
      <c r="M839" s="86"/>
      <c r="N839" s="86"/>
      <c r="O839" s="81" t="s">
        <v>1916</v>
      </c>
      <c r="P839" s="100" t="s">
        <v>1667</v>
      </c>
      <c r="Q839" s="97" t="e">
        <v>#N/A</v>
      </c>
      <c r="R839" s="97" t="e">
        <v>#N/A</v>
      </c>
      <c r="S839" s="99" t="e">
        <v>#N/A</v>
      </c>
      <c r="T839" s="99"/>
    </row>
    <row r="840" spans="1:20" ht="13.2" hidden="1">
      <c r="A840" s="81">
        <v>835</v>
      </c>
      <c r="B840" s="82" t="s">
        <v>1917</v>
      </c>
      <c r="C840" s="101" t="s">
        <v>236</v>
      </c>
      <c r="D840" s="86" t="s">
        <v>95</v>
      </c>
      <c r="E840" s="86" t="s">
        <v>3</v>
      </c>
      <c r="F840" s="86" t="s">
        <v>9</v>
      </c>
      <c r="G840" s="86" t="s">
        <v>10</v>
      </c>
      <c r="H840" s="86" t="s">
        <v>46</v>
      </c>
      <c r="I840" s="86" t="s">
        <v>49</v>
      </c>
      <c r="J840" s="86" t="s">
        <v>110</v>
      </c>
      <c r="K840" s="86">
        <v>1</v>
      </c>
      <c r="L840" s="86" t="s">
        <v>59</v>
      </c>
      <c r="M840" s="86"/>
      <c r="N840" s="86"/>
      <c r="O840" s="81" t="s">
        <v>1917</v>
      </c>
      <c r="P840" s="100" t="s">
        <v>1667</v>
      </c>
      <c r="Q840" s="97" t="e">
        <v>#N/A</v>
      </c>
      <c r="R840" s="97" t="e">
        <v>#N/A</v>
      </c>
      <c r="S840" s="99" t="e">
        <v>#N/A</v>
      </c>
      <c r="T840" s="99"/>
    </row>
    <row r="841" spans="1:20" ht="13.2" hidden="1">
      <c r="A841" s="81">
        <v>836</v>
      </c>
      <c r="B841" s="82" t="s">
        <v>1918</v>
      </c>
      <c r="C841" s="101" t="s">
        <v>246</v>
      </c>
      <c r="D841" s="86" t="s">
        <v>95</v>
      </c>
      <c r="E841" s="86" t="s">
        <v>3</v>
      </c>
      <c r="F841" s="86" t="s">
        <v>9</v>
      </c>
      <c r="G841" s="86" t="s">
        <v>10</v>
      </c>
      <c r="H841" s="86" t="s">
        <v>46</v>
      </c>
      <c r="I841" s="86" t="s">
        <v>49</v>
      </c>
      <c r="J841" s="86" t="s">
        <v>110</v>
      </c>
      <c r="K841" s="86">
        <v>1</v>
      </c>
      <c r="L841" s="86" t="s">
        <v>50</v>
      </c>
      <c r="M841" s="86"/>
      <c r="N841" s="86"/>
      <c r="O841" s="81" t="s">
        <v>1918</v>
      </c>
      <c r="P841" s="100" t="s">
        <v>1667</v>
      </c>
      <c r="Q841" s="97" t="e">
        <v>#N/A</v>
      </c>
      <c r="R841" s="97" t="e">
        <v>#N/A</v>
      </c>
      <c r="S841" s="99" t="e">
        <v>#N/A</v>
      </c>
      <c r="T841" s="99"/>
    </row>
    <row r="842" spans="1:20" ht="13.2" hidden="1">
      <c r="A842" s="81">
        <v>837</v>
      </c>
      <c r="B842" s="82" t="s">
        <v>1919</v>
      </c>
      <c r="C842" s="101" t="s">
        <v>246</v>
      </c>
      <c r="D842" s="86" t="s">
        <v>95</v>
      </c>
      <c r="E842" s="86" t="s">
        <v>3</v>
      </c>
      <c r="F842" s="86" t="s">
        <v>9</v>
      </c>
      <c r="G842" s="86" t="s">
        <v>10</v>
      </c>
      <c r="H842" s="86" t="s">
        <v>46</v>
      </c>
      <c r="I842" s="86" t="s">
        <v>49</v>
      </c>
      <c r="J842" s="86" t="s">
        <v>110</v>
      </c>
      <c r="K842" s="86">
        <v>1</v>
      </c>
      <c r="L842" s="86" t="s">
        <v>50</v>
      </c>
      <c r="M842" s="86"/>
      <c r="N842" s="86"/>
      <c r="O842" s="81" t="s">
        <v>1919</v>
      </c>
      <c r="P842" s="100" t="s">
        <v>1667</v>
      </c>
      <c r="Q842" s="97" t="e">
        <v>#N/A</v>
      </c>
      <c r="R842" s="97" t="e">
        <v>#N/A</v>
      </c>
      <c r="S842" s="99" t="e">
        <v>#N/A</v>
      </c>
      <c r="T842" s="99"/>
    </row>
    <row r="843" spans="1:20" ht="13.2" hidden="1">
      <c r="A843" s="81">
        <v>838</v>
      </c>
      <c r="B843" s="82" t="s">
        <v>1920</v>
      </c>
      <c r="C843" s="101" t="s">
        <v>251</v>
      </c>
      <c r="D843" s="86" t="s">
        <v>95</v>
      </c>
      <c r="E843" s="86" t="s">
        <v>3</v>
      </c>
      <c r="F843" s="86" t="s">
        <v>9</v>
      </c>
      <c r="G843" s="86" t="s">
        <v>10</v>
      </c>
      <c r="H843" s="86" t="s">
        <v>46</v>
      </c>
      <c r="I843" s="86" t="s">
        <v>49</v>
      </c>
      <c r="J843" s="86" t="s">
        <v>110</v>
      </c>
      <c r="K843" s="86">
        <v>1</v>
      </c>
      <c r="L843" s="86" t="s">
        <v>50</v>
      </c>
      <c r="M843" s="86"/>
      <c r="N843" s="86"/>
      <c r="O843" s="81" t="s">
        <v>1920</v>
      </c>
      <c r="P843" s="100" t="s">
        <v>1667</v>
      </c>
      <c r="Q843" s="97" t="e">
        <v>#N/A</v>
      </c>
      <c r="R843" s="97" t="e">
        <v>#N/A</v>
      </c>
      <c r="S843" s="99" t="e">
        <v>#N/A</v>
      </c>
      <c r="T843" s="99"/>
    </row>
    <row r="844" spans="1:20" ht="13.2" hidden="1">
      <c r="A844" s="81">
        <v>839</v>
      </c>
      <c r="B844" s="82" t="s">
        <v>1921</v>
      </c>
      <c r="C844" s="101" t="s">
        <v>236</v>
      </c>
      <c r="D844" s="86" t="s">
        <v>95</v>
      </c>
      <c r="E844" s="86" t="s">
        <v>3</v>
      </c>
      <c r="F844" s="86" t="s">
        <v>9</v>
      </c>
      <c r="G844" s="86" t="s">
        <v>10</v>
      </c>
      <c r="H844" s="86" t="s">
        <v>47</v>
      </c>
      <c r="I844" s="86" t="s">
        <v>49</v>
      </c>
      <c r="J844" s="86" t="s">
        <v>110</v>
      </c>
      <c r="K844" s="86">
        <v>1</v>
      </c>
      <c r="L844" s="86" t="s">
        <v>59</v>
      </c>
      <c r="M844" s="86"/>
      <c r="N844" s="86"/>
      <c r="O844" s="81" t="s">
        <v>1921</v>
      </c>
      <c r="P844" s="100" t="s">
        <v>1667</v>
      </c>
      <c r="Q844" s="97" t="e">
        <v>#N/A</v>
      </c>
      <c r="R844" s="97" t="e">
        <v>#N/A</v>
      </c>
      <c r="S844" s="99" t="e">
        <v>#N/A</v>
      </c>
      <c r="T844" s="99"/>
    </row>
    <row r="845" spans="1:20" ht="13.2" hidden="1">
      <c r="A845" s="81">
        <v>840</v>
      </c>
      <c r="B845" s="82" t="s">
        <v>1922</v>
      </c>
      <c r="C845" s="101" t="s">
        <v>252</v>
      </c>
      <c r="D845" s="86" t="s">
        <v>95</v>
      </c>
      <c r="E845" s="86" t="s">
        <v>3</v>
      </c>
      <c r="F845" s="86" t="s">
        <v>9</v>
      </c>
      <c r="G845" s="86" t="s">
        <v>10</v>
      </c>
      <c r="H845" s="86" t="s">
        <v>47</v>
      </c>
      <c r="I845" s="86" t="s">
        <v>49</v>
      </c>
      <c r="J845" s="86" t="s">
        <v>110</v>
      </c>
      <c r="K845" s="86">
        <v>1</v>
      </c>
      <c r="L845" s="86" t="s">
        <v>50</v>
      </c>
      <c r="M845" s="86"/>
      <c r="N845" s="86"/>
      <c r="O845" s="81" t="s">
        <v>1922</v>
      </c>
      <c r="P845" s="100" t="s">
        <v>1667</v>
      </c>
      <c r="Q845" s="97" t="e">
        <v>#N/A</v>
      </c>
      <c r="R845" s="97" t="e">
        <v>#N/A</v>
      </c>
      <c r="S845" s="99" t="e">
        <v>#N/A</v>
      </c>
      <c r="T845" s="99"/>
    </row>
    <row r="846" spans="1:20" ht="13.2" hidden="1">
      <c r="A846" s="81">
        <v>841</v>
      </c>
      <c r="B846" s="82" t="s">
        <v>1923</v>
      </c>
      <c r="C846" s="101" t="s">
        <v>247</v>
      </c>
      <c r="D846" s="86" t="s">
        <v>95</v>
      </c>
      <c r="E846" s="86" t="s">
        <v>3</v>
      </c>
      <c r="F846" s="86" t="s">
        <v>9</v>
      </c>
      <c r="G846" s="86" t="s">
        <v>10</v>
      </c>
      <c r="H846" s="86" t="s">
        <v>47</v>
      </c>
      <c r="I846" s="86" t="s">
        <v>49</v>
      </c>
      <c r="J846" s="86" t="s">
        <v>110</v>
      </c>
      <c r="K846" s="86">
        <v>1</v>
      </c>
      <c r="L846" s="86" t="s">
        <v>50</v>
      </c>
      <c r="M846" s="86"/>
      <c r="N846" s="86"/>
      <c r="O846" s="81" t="s">
        <v>1923</v>
      </c>
      <c r="P846" s="100" t="s">
        <v>1667</v>
      </c>
      <c r="Q846" s="97" t="e">
        <v>#N/A</v>
      </c>
      <c r="R846" s="97" t="e">
        <v>#N/A</v>
      </c>
      <c r="S846" s="99" t="e">
        <v>#N/A</v>
      </c>
      <c r="T846" s="99"/>
    </row>
    <row r="847" spans="1:20" ht="13.2" hidden="1">
      <c r="A847" s="81">
        <v>842</v>
      </c>
      <c r="B847" s="82" t="s">
        <v>1924</v>
      </c>
      <c r="C847" s="101" t="s">
        <v>247</v>
      </c>
      <c r="D847" s="86" t="s">
        <v>95</v>
      </c>
      <c r="E847" s="86" t="s">
        <v>3</v>
      </c>
      <c r="F847" s="86" t="s">
        <v>9</v>
      </c>
      <c r="G847" s="86" t="s">
        <v>10</v>
      </c>
      <c r="H847" s="86" t="s">
        <v>47</v>
      </c>
      <c r="I847" s="86" t="s">
        <v>49</v>
      </c>
      <c r="J847" s="86" t="s">
        <v>110</v>
      </c>
      <c r="K847" s="86">
        <v>1</v>
      </c>
      <c r="L847" s="86" t="s">
        <v>50</v>
      </c>
      <c r="M847" s="86"/>
      <c r="N847" s="86"/>
      <c r="O847" s="81" t="s">
        <v>1924</v>
      </c>
      <c r="P847" s="100" t="s">
        <v>1667</v>
      </c>
      <c r="Q847" s="97" t="e">
        <v>#N/A</v>
      </c>
      <c r="R847" s="97" t="e">
        <v>#N/A</v>
      </c>
      <c r="S847" s="99" t="e">
        <v>#N/A</v>
      </c>
      <c r="T847" s="99"/>
    </row>
    <row r="848" spans="1:20" ht="13.2" hidden="1">
      <c r="A848" s="81">
        <v>843</v>
      </c>
      <c r="B848" s="82" t="s">
        <v>1925</v>
      </c>
      <c r="C848" s="85" t="s">
        <v>823</v>
      </c>
      <c r="D848" s="86" t="s">
        <v>96</v>
      </c>
      <c r="E848" s="86" t="s">
        <v>3</v>
      </c>
      <c r="F848" s="86" t="s">
        <v>9</v>
      </c>
      <c r="G848" s="86" t="s">
        <v>10</v>
      </c>
      <c r="H848" s="86" t="s">
        <v>45</v>
      </c>
      <c r="I848" s="86" t="s">
        <v>49</v>
      </c>
      <c r="J848" s="86" t="s">
        <v>110</v>
      </c>
      <c r="K848" s="86">
        <v>1</v>
      </c>
      <c r="L848" s="86" t="s">
        <v>50</v>
      </c>
      <c r="M848" s="86"/>
      <c r="N848" s="86"/>
      <c r="O848" s="81" t="s">
        <v>1925</v>
      </c>
      <c r="P848" s="100" t="s">
        <v>1667</v>
      </c>
      <c r="Q848" s="97" t="e">
        <v>#N/A</v>
      </c>
      <c r="R848" s="97" t="e">
        <v>#N/A</v>
      </c>
      <c r="S848" s="99" t="e">
        <v>#N/A</v>
      </c>
      <c r="T848" s="99"/>
    </row>
    <row r="849" spans="1:20" ht="13.2" hidden="1">
      <c r="A849" s="81">
        <v>844</v>
      </c>
      <c r="B849" s="82" t="s">
        <v>1926</v>
      </c>
      <c r="C849" s="85" t="s">
        <v>823</v>
      </c>
      <c r="D849" s="86" t="s">
        <v>96</v>
      </c>
      <c r="E849" s="86" t="s">
        <v>3</v>
      </c>
      <c r="F849" s="86" t="s">
        <v>9</v>
      </c>
      <c r="G849" s="86" t="s">
        <v>10</v>
      </c>
      <c r="H849" s="86" t="s">
        <v>45</v>
      </c>
      <c r="I849" s="86" t="s">
        <v>49</v>
      </c>
      <c r="J849" s="86" t="s">
        <v>110</v>
      </c>
      <c r="K849" s="86">
        <v>1</v>
      </c>
      <c r="L849" s="86" t="s">
        <v>50</v>
      </c>
      <c r="M849" s="86"/>
      <c r="N849" s="86"/>
      <c r="O849" s="81" t="s">
        <v>1926</v>
      </c>
      <c r="P849" s="100" t="s">
        <v>1667</v>
      </c>
      <c r="Q849" s="97" t="e">
        <v>#N/A</v>
      </c>
      <c r="R849" s="97" t="e">
        <v>#N/A</v>
      </c>
      <c r="S849" s="99" t="e">
        <v>#N/A</v>
      </c>
      <c r="T849" s="99"/>
    </row>
    <row r="850" spans="1:20" ht="13.2" hidden="1">
      <c r="A850" s="81">
        <v>845</v>
      </c>
      <c r="B850" s="82" t="s">
        <v>1927</v>
      </c>
      <c r="C850" s="85" t="s">
        <v>823</v>
      </c>
      <c r="D850" s="86" t="s">
        <v>96</v>
      </c>
      <c r="E850" s="86" t="s">
        <v>3</v>
      </c>
      <c r="F850" s="86" t="s">
        <v>9</v>
      </c>
      <c r="G850" s="86" t="s">
        <v>10</v>
      </c>
      <c r="H850" s="86" t="s">
        <v>46</v>
      </c>
      <c r="I850" s="86" t="s">
        <v>49</v>
      </c>
      <c r="J850" s="86" t="s">
        <v>110</v>
      </c>
      <c r="K850" s="86">
        <v>1</v>
      </c>
      <c r="L850" s="86" t="s">
        <v>50</v>
      </c>
      <c r="M850" s="86"/>
      <c r="N850" s="86"/>
      <c r="O850" s="81" t="s">
        <v>1927</v>
      </c>
      <c r="P850" s="100" t="s">
        <v>1667</v>
      </c>
      <c r="Q850" s="97" t="e">
        <v>#N/A</v>
      </c>
      <c r="R850" s="97" t="e">
        <v>#N/A</v>
      </c>
      <c r="S850" s="99" t="e">
        <v>#N/A</v>
      </c>
      <c r="T850" s="99"/>
    </row>
    <row r="851" spans="1:20" ht="13.2" hidden="1">
      <c r="A851" s="81">
        <v>846</v>
      </c>
      <c r="B851" s="82" t="s">
        <v>1928</v>
      </c>
      <c r="C851" s="101" t="s">
        <v>255</v>
      </c>
      <c r="D851" s="86" t="s">
        <v>95</v>
      </c>
      <c r="E851" s="86" t="s">
        <v>3</v>
      </c>
      <c r="F851" s="86" t="s">
        <v>9</v>
      </c>
      <c r="G851" s="86" t="s">
        <v>11</v>
      </c>
      <c r="H851" s="86" t="s">
        <v>44</v>
      </c>
      <c r="I851" s="86" t="s">
        <v>49</v>
      </c>
      <c r="J851" s="86" t="s">
        <v>110</v>
      </c>
      <c r="K851" s="86">
        <v>1</v>
      </c>
      <c r="L851" s="86" t="s">
        <v>56</v>
      </c>
      <c r="M851" s="86"/>
      <c r="N851" s="86"/>
      <c r="O851" s="81" t="s">
        <v>1928</v>
      </c>
      <c r="P851" s="100" t="s">
        <v>1667</v>
      </c>
      <c r="Q851" s="97" t="e">
        <v>#N/A</v>
      </c>
      <c r="R851" s="97" t="e">
        <v>#N/A</v>
      </c>
      <c r="S851" s="99" t="e">
        <v>#N/A</v>
      </c>
      <c r="T851" s="99"/>
    </row>
    <row r="852" spans="1:20" ht="24" hidden="1">
      <c r="A852" s="81">
        <v>847</v>
      </c>
      <c r="B852" s="82" t="s">
        <v>1929</v>
      </c>
      <c r="C852" s="101" t="s">
        <v>256</v>
      </c>
      <c r="D852" s="86" t="s">
        <v>95</v>
      </c>
      <c r="E852" s="86" t="s">
        <v>3</v>
      </c>
      <c r="F852" s="86" t="s">
        <v>9</v>
      </c>
      <c r="G852" s="86" t="s">
        <v>11</v>
      </c>
      <c r="H852" s="86" t="s">
        <v>44</v>
      </c>
      <c r="I852" s="86" t="s">
        <v>49</v>
      </c>
      <c r="J852" s="86" t="s">
        <v>110</v>
      </c>
      <c r="K852" s="86">
        <v>1</v>
      </c>
      <c r="L852" s="86" t="s">
        <v>50</v>
      </c>
      <c r="M852" s="86"/>
      <c r="N852" s="86"/>
      <c r="O852" s="81" t="s">
        <v>1929</v>
      </c>
      <c r="P852" s="100" t="s">
        <v>1667</v>
      </c>
      <c r="Q852" s="97" t="e">
        <v>#N/A</v>
      </c>
      <c r="R852" s="97" t="e">
        <v>#N/A</v>
      </c>
      <c r="S852" s="99" t="e">
        <v>#N/A</v>
      </c>
      <c r="T852" s="99"/>
    </row>
    <row r="853" spans="1:20" ht="13.2" hidden="1">
      <c r="A853" s="81">
        <v>848</v>
      </c>
      <c r="B853" s="82" t="s">
        <v>1930</v>
      </c>
      <c r="C853" s="101" t="s">
        <v>257</v>
      </c>
      <c r="D853" s="86" t="s">
        <v>95</v>
      </c>
      <c r="E853" s="86" t="s">
        <v>3</v>
      </c>
      <c r="F853" s="86" t="s">
        <v>9</v>
      </c>
      <c r="G853" s="86" t="s">
        <v>11</v>
      </c>
      <c r="H853" s="86" t="s">
        <v>44</v>
      </c>
      <c r="I853" s="86" t="s">
        <v>49</v>
      </c>
      <c r="J853" s="86" t="s">
        <v>110</v>
      </c>
      <c r="K853" s="86">
        <v>1</v>
      </c>
      <c r="L853" s="86" t="s">
        <v>50</v>
      </c>
      <c r="M853" s="86"/>
      <c r="N853" s="86"/>
      <c r="O853" s="81" t="s">
        <v>1930</v>
      </c>
      <c r="P853" s="100" t="s">
        <v>1667</v>
      </c>
      <c r="Q853" s="97" t="e">
        <v>#N/A</v>
      </c>
      <c r="R853" s="97" t="e">
        <v>#N/A</v>
      </c>
      <c r="S853" s="99" t="e">
        <v>#N/A</v>
      </c>
      <c r="T853" s="99"/>
    </row>
    <row r="854" spans="1:20" ht="24" hidden="1">
      <c r="A854" s="81">
        <v>849</v>
      </c>
      <c r="B854" s="82" t="s">
        <v>1931</v>
      </c>
      <c r="C854" s="101" t="s">
        <v>256</v>
      </c>
      <c r="D854" s="86" t="s">
        <v>95</v>
      </c>
      <c r="E854" s="86" t="s">
        <v>3</v>
      </c>
      <c r="F854" s="86" t="s">
        <v>9</v>
      </c>
      <c r="G854" s="86" t="s">
        <v>11</v>
      </c>
      <c r="H854" s="86" t="s">
        <v>44</v>
      </c>
      <c r="I854" s="86" t="s">
        <v>49</v>
      </c>
      <c r="J854" s="86" t="s">
        <v>110</v>
      </c>
      <c r="K854" s="86">
        <v>1</v>
      </c>
      <c r="L854" s="86" t="s">
        <v>72</v>
      </c>
      <c r="M854" s="86"/>
      <c r="N854" s="86"/>
      <c r="O854" s="81" t="s">
        <v>1931</v>
      </c>
      <c r="P854" s="100" t="s">
        <v>1667</v>
      </c>
      <c r="Q854" s="97" t="e">
        <v>#N/A</v>
      </c>
      <c r="R854" s="97" t="e">
        <v>#N/A</v>
      </c>
      <c r="S854" s="99" t="e">
        <v>#N/A</v>
      </c>
      <c r="T854" s="99"/>
    </row>
    <row r="855" spans="1:20" ht="24" hidden="1">
      <c r="A855" s="81">
        <v>850</v>
      </c>
      <c r="B855" s="82" t="s">
        <v>1932</v>
      </c>
      <c r="C855" s="101" t="s">
        <v>258</v>
      </c>
      <c r="D855" s="86" t="s">
        <v>95</v>
      </c>
      <c r="E855" s="86" t="s">
        <v>3</v>
      </c>
      <c r="F855" s="86" t="s">
        <v>9</v>
      </c>
      <c r="G855" s="86" t="s">
        <v>11</v>
      </c>
      <c r="H855" s="86" t="s">
        <v>44</v>
      </c>
      <c r="I855" s="86" t="s">
        <v>49</v>
      </c>
      <c r="J855" s="86" t="s">
        <v>110</v>
      </c>
      <c r="K855" s="86">
        <v>1</v>
      </c>
      <c r="L855" s="86" t="s">
        <v>67</v>
      </c>
      <c r="M855" s="86"/>
      <c r="N855" s="86"/>
      <c r="O855" s="81" t="s">
        <v>1932</v>
      </c>
      <c r="P855" s="100" t="s">
        <v>1667</v>
      </c>
      <c r="Q855" s="97" t="e">
        <v>#N/A</v>
      </c>
      <c r="R855" s="97" t="e">
        <v>#N/A</v>
      </c>
      <c r="S855" s="99" t="e">
        <v>#N/A</v>
      </c>
      <c r="T855" s="99"/>
    </row>
    <row r="856" spans="1:20" ht="24" hidden="1">
      <c r="A856" s="81">
        <v>851</v>
      </c>
      <c r="B856" s="82" t="s">
        <v>1933</v>
      </c>
      <c r="C856" s="101" t="s">
        <v>259</v>
      </c>
      <c r="D856" s="86" t="s">
        <v>95</v>
      </c>
      <c r="E856" s="86" t="s">
        <v>3</v>
      </c>
      <c r="F856" s="86" t="s">
        <v>9</v>
      </c>
      <c r="G856" s="86" t="s">
        <v>11</v>
      </c>
      <c r="H856" s="86" t="s">
        <v>45</v>
      </c>
      <c r="I856" s="86" t="s">
        <v>49</v>
      </c>
      <c r="J856" s="86" t="s">
        <v>110</v>
      </c>
      <c r="K856" s="86">
        <v>1</v>
      </c>
      <c r="L856" s="86" t="s">
        <v>50</v>
      </c>
      <c r="M856" s="86"/>
      <c r="N856" s="86"/>
      <c r="O856" s="81" t="s">
        <v>1933</v>
      </c>
      <c r="P856" s="100" t="s">
        <v>1667</v>
      </c>
      <c r="Q856" s="97" t="e">
        <v>#N/A</v>
      </c>
      <c r="R856" s="97" t="e">
        <v>#N/A</v>
      </c>
      <c r="S856" s="99" t="e">
        <v>#N/A</v>
      </c>
      <c r="T856" s="99"/>
    </row>
    <row r="857" spans="1:20" ht="13.2" hidden="1">
      <c r="A857" s="81">
        <v>852</v>
      </c>
      <c r="B857" s="82" t="s">
        <v>1934</v>
      </c>
      <c r="C857" s="101" t="s">
        <v>260</v>
      </c>
      <c r="D857" s="86" t="s">
        <v>95</v>
      </c>
      <c r="E857" s="86" t="s">
        <v>3</v>
      </c>
      <c r="F857" s="86" t="s">
        <v>9</v>
      </c>
      <c r="G857" s="86" t="s">
        <v>11</v>
      </c>
      <c r="H857" s="86" t="s">
        <v>45</v>
      </c>
      <c r="I857" s="86" t="s">
        <v>49</v>
      </c>
      <c r="J857" s="86" t="s">
        <v>110</v>
      </c>
      <c r="K857" s="86">
        <v>1</v>
      </c>
      <c r="L857" s="86" t="s">
        <v>72</v>
      </c>
      <c r="M857" s="86"/>
      <c r="N857" s="86"/>
      <c r="O857" s="81" t="s">
        <v>1934</v>
      </c>
      <c r="P857" s="100" t="s">
        <v>1667</v>
      </c>
      <c r="Q857" s="97" t="e">
        <v>#N/A</v>
      </c>
      <c r="R857" s="97" t="e">
        <v>#N/A</v>
      </c>
      <c r="S857" s="99" t="e">
        <v>#N/A</v>
      </c>
      <c r="T857" s="99"/>
    </row>
    <row r="858" spans="1:20" ht="13.2" hidden="1">
      <c r="A858" s="81">
        <v>853</v>
      </c>
      <c r="B858" s="82" t="s">
        <v>1935</v>
      </c>
      <c r="C858" s="101" t="s">
        <v>257</v>
      </c>
      <c r="D858" s="86" t="s">
        <v>95</v>
      </c>
      <c r="E858" s="86" t="s">
        <v>3</v>
      </c>
      <c r="F858" s="86" t="s">
        <v>9</v>
      </c>
      <c r="G858" s="86" t="s">
        <v>11</v>
      </c>
      <c r="H858" s="86" t="s">
        <v>45</v>
      </c>
      <c r="I858" s="86" t="s">
        <v>49</v>
      </c>
      <c r="J858" s="86" t="s">
        <v>110</v>
      </c>
      <c r="K858" s="86">
        <v>1</v>
      </c>
      <c r="L858" s="86" t="s">
        <v>56</v>
      </c>
      <c r="M858" s="86"/>
      <c r="N858" s="86"/>
      <c r="O858" s="81" t="s">
        <v>1935</v>
      </c>
      <c r="P858" s="100" t="s">
        <v>1667</v>
      </c>
      <c r="Q858" s="97" t="e">
        <v>#N/A</v>
      </c>
      <c r="R858" s="97" t="e">
        <v>#N/A</v>
      </c>
      <c r="S858" s="99" t="e">
        <v>#N/A</v>
      </c>
      <c r="T858" s="99"/>
    </row>
    <row r="859" spans="1:20" ht="13.2" hidden="1">
      <c r="A859" s="81">
        <v>854</v>
      </c>
      <c r="B859" s="82" t="s">
        <v>1936</v>
      </c>
      <c r="C859" s="101" t="s">
        <v>261</v>
      </c>
      <c r="D859" s="86" t="s">
        <v>95</v>
      </c>
      <c r="E859" s="86" t="s">
        <v>3</v>
      </c>
      <c r="F859" s="86" t="s">
        <v>9</v>
      </c>
      <c r="G859" s="86" t="s">
        <v>11</v>
      </c>
      <c r="H859" s="86" t="s">
        <v>45</v>
      </c>
      <c r="I859" s="86" t="s">
        <v>49</v>
      </c>
      <c r="J859" s="86" t="s">
        <v>110</v>
      </c>
      <c r="K859" s="86">
        <v>1</v>
      </c>
      <c r="L859" s="86" t="s">
        <v>50</v>
      </c>
      <c r="M859" s="86"/>
      <c r="N859" s="86"/>
      <c r="O859" s="81" t="s">
        <v>1936</v>
      </c>
      <c r="P859" s="100" t="s">
        <v>1667</v>
      </c>
      <c r="Q859" s="97" t="e">
        <v>#N/A</v>
      </c>
      <c r="R859" s="97" t="e">
        <v>#N/A</v>
      </c>
      <c r="S859" s="99" t="e">
        <v>#N/A</v>
      </c>
      <c r="T859" s="99"/>
    </row>
    <row r="860" spans="1:20" ht="13.2" hidden="1">
      <c r="A860" s="81">
        <v>855</v>
      </c>
      <c r="B860" s="82" t="s">
        <v>1937</v>
      </c>
      <c r="C860" s="101" t="s">
        <v>257</v>
      </c>
      <c r="D860" s="86" t="s">
        <v>95</v>
      </c>
      <c r="E860" s="86" t="s">
        <v>3</v>
      </c>
      <c r="F860" s="86" t="s">
        <v>9</v>
      </c>
      <c r="G860" s="86" t="s">
        <v>11</v>
      </c>
      <c r="H860" s="86" t="s">
        <v>45</v>
      </c>
      <c r="I860" s="86" t="s">
        <v>49</v>
      </c>
      <c r="J860" s="86" t="s">
        <v>110</v>
      </c>
      <c r="K860" s="86">
        <v>1</v>
      </c>
      <c r="L860" s="86" t="s">
        <v>50</v>
      </c>
      <c r="M860" s="86"/>
      <c r="N860" s="86"/>
      <c r="O860" s="81" t="s">
        <v>1937</v>
      </c>
      <c r="P860" s="100" t="s">
        <v>1667</v>
      </c>
      <c r="Q860" s="97" t="e">
        <v>#N/A</v>
      </c>
      <c r="R860" s="97" t="e">
        <v>#N/A</v>
      </c>
      <c r="S860" s="99" t="e">
        <v>#N/A</v>
      </c>
      <c r="T860" s="99"/>
    </row>
    <row r="861" spans="1:20" ht="24" hidden="1">
      <c r="A861" s="81">
        <v>856</v>
      </c>
      <c r="B861" s="82" t="s">
        <v>1938</v>
      </c>
      <c r="C861" s="101" t="s">
        <v>259</v>
      </c>
      <c r="D861" s="86" t="s">
        <v>95</v>
      </c>
      <c r="E861" s="86" t="s">
        <v>3</v>
      </c>
      <c r="F861" s="86" t="s">
        <v>9</v>
      </c>
      <c r="G861" s="86" t="s">
        <v>11</v>
      </c>
      <c r="H861" s="86" t="s">
        <v>45</v>
      </c>
      <c r="I861" s="86" t="s">
        <v>49</v>
      </c>
      <c r="J861" s="86" t="s">
        <v>110</v>
      </c>
      <c r="K861" s="86">
        <v>1</v>
      </c>
      <c r="L861" s="86" t="s">
        <v>50</v>
      </c>
      <c r="M861" s="86"/>
      <c r="N861" s="86"/>
      <c r="O861" s="81" t="s">
        <v>1938</v>
      </c>
      <c r="P861" s="100" t="s">
        <v>1667</v>
      </c>
      <c r="Q861" s="97" t="e">
        <v>#N/A</v>
      </c>
      <c r="R861" s="97" t="e">
        <v>#N/A</v>
      </c>
      <c r="S861" s="99" t="e">
        <v>#N/A</v>
      </c>
      <c r="T861" s="99"/>
    </row>
    <row r="862" spans="1:20" ht="13.2" hidden="1">
      <c r="A862" s="81">
        <v>857</v>
      </c>
      <c r="B862" s="82" t="s">
        <v>1939</v>
      </c>
      <c r="C862" s="101" t="s">
        <v>262</v>
      </c>
      <c r="D862" s="86" t="s">
        <v>95</v>
      </c>
      <c r="E862" s="86" t="s">
        <v>3</v>
      </c>
      <c r="F862" s="86" t="s">
        <v>9</v>
      </c>
      <c r="G862" s="86" t="s">
        <v>11</v>
      </c>
      <c r="H862" s="86" t="s">
        <v>46</v>
      </c>
      <c r="I862" s="86" t="s">
        <v>49</v>
      </c>
      <c r="J862" s="86" t="s">
        <v>110</v>
      </c>
      <c r="K862" s="86">
        <v>1</v>
      </c>
      <c r="L862" s="86" t="s">
        <v>72</v>
      </c>
      <c r="M862" s="86"/>
      <c r="N862" s="86"/>
      <c r="O862" s="81" t="s">
        <v>1939</v>
      </c>
      <c r="P862" s="100" t="s">
        <v>1667</v>
      </c>
      <c r="Q862" s="97" t="e">
        <v>#N/A</v>
      </c>
      <c r="R862" s="97" t="e">
        <v>#N/A</v>
      </c>
      <c r="S862" s="99" t="e">
        <v>#N/A</v>
      </c>
      <c r="T862" s="99"/>
    </row>
    <row r="863" spans="1:20" ht="13.2" hidden="1">
      <c r="A863" s="81">
        <v>858</v>
      </c>
      <c r="B863" s="82" t="s">
        <v>1940</v>
      </c>
      <c r="C863" s="101" t="s">
        <v>263</v>
      </c>
      <c r="D863" s="86" t="s">
        <v>95</v>
      </c>
      <c r="E863" s="86" t="s">
        <v>3</v>
      </c>
      <c r="F863" s="86" t="s">
        <v>9</v>
      </c>
      <c r="G863" s="86" t="s">
        <v>11</v>
      </c>
      <c r="H863" s="86" t="s">
        <v>47</v>
      </c>
      <c r="I863" s="86" t="s">
        <v>49</v>
      </c>
      <c r="J863" s="86" t="s">
        <v>110</v>
      </c>
      <c r="K863" s="86">
        <v>1</v>
      </c>
      <c r="L863" s="86" t="s">
        <v>50</v>
      </c>
      <c r="M863" s="86"/>
      <c r="N863" s="86"/>
      <c r="O863" s="81" t="s">
        <v>1940</v>
      </c>
      <c r="P863" s="100" t="s">
        <v>1667</v>
      </c>
      <c r="Q863" s="97" t="e">
        <v>#N/A</v>
      </c>
      <c r="R863" s="97" t="e">
        <v>#N/A</v>
      </c>
      <c r="S863" s="99" t="e">
        <v>#N/A</v>
      </c>
      <c r="T863" s="99"/>
    </row>
    <row r="864" spans="1:20" ht="24" hidden="1">
      <c r="A864" s="81">
        <v>859</v>
      </c>
      <c r="B864" s="82" t="s">
        <v>1941</v>
      </c>
      <c r="C864" s="101" t="s">
        <v>259</v>
      </c>
      <c r="D864" s="86" t="s">
        <v>95</v>
      </c>
      <c r="E864" s="86" t="s">
        <v>3</v>
      </c>
      <c r="F864" s="86" t="s">
        <v>9</v>
      </c>
      <c r="G864" s="86" t="s">
        <v>11</v>
      </c>
      <c r="H864" s="86" t="s">
        <v>47</v>
      </c>
      <c r="I864" s="86" t="s">
        <v>49</v>
      </c>
      <c r="J864" s="86" t="s">
        <v>110</v>
      </c>
      <c r="K864" s="86">
        <v>1</v>
      </c>
      <c r="L864" s="86" t="s">
        <v>50</v>
      </c>
      <c r="M864" s="86"/>
      <c r="N864" s="86"/>
      <c r="O864" s="81" t="s">
        <v>1941</v>
      </c>
      <c r="P864" s="100" t="s">
        <v>1667</v>
      </c>
      <c r="Q864" s="97" t="e">
        <v>#N/A</v>
      </c>
      <c r="R864" s="97" t="e">
        <v>#N/A</v>
      </c>
      <c r="S864" s="99" t="e">
        <v>#N/A</v>
      </c>
      <c r="T864" s="99"/>
    </row>
    <row r="865" spans="1:20" ht="13.2" hidden="1">
      <c r="A865" s="81">
        <v>860</v>
      </c>
      <c r="B865" s="82" t="s">
        <v>1942</v>
      </c>
      <c r="C865" s="101" t="s">
        <v>262</v>
      </c>
      <c r="D865" s="86" t="s">
        <v>95</v>
      </c>
      <c r="E865" s="86" t="s">
        <v>3</v>
      </c>
      <c r="F865" s="86" t="s">
        <v>9</v>
      </c>
      <c r="G865" s="86" t="s">
        <v>11</v>
      </c>
      <c r="H865" s="86" t="s">
        <v>47</v>
      </c>
      <c r="I865" s="86" t="s">
        <v>49</v>
      </c>
      <c r="J865" s="86" t="s">
        <v>110</v>
      </c>
      <c r="K865" s="86">
        <v>1</v>
      </c>
      <c r="L865" s="86" t="s">
        <v>50</v>
      </c>
      <c r="M865" s="86"/>
      <c r="N865" s="86"/>
      <c r="O865" s="81" t="s">
        <v>1942</v>
      </c>
      <c r="P865" s="100" t="s">
        <v>1667</v>
      </c>
      <c r="Q865" s="97" t="e">
        <v>#N/A</v>
      </c>
      <c r="R865" s="97" t="e">
        <v>#N/A</v>
      </c>
      <c r="S865" s="99" t="e">
        <v>#N/A</v>
      </c>
      <c r="T865" s="99"/>
    </row>
    <row r="866" spans="1:20" ht="13.2" hidden="1">
      <c r="A866" s="87">
        <v>861</v>
      </c>
      <c r="B866" s="82" t="s">
        <v>1943</v>
      </c>
      <c r="C866" s="101" t="s">
        <v>262</v>
      </c>
      <c r="D866" s="86" t="s">
        <v>95</v>
      </c>
      <c r="E866" s="86" t="s">
        <v>3</v>
      </c>
      <c r="F866" s="86" t="s">
        <v>9</v>
      </c>
      <c r="G866" s="86" t="s">
        <v>11</v>
      </c>
      <c r="H866" s="89" t="s">
        <v>46</v>
      </c>
      <c r="I866" s="86" t="s">
        <v>49</v>
      </c>
      <c r="J866" s="86" t="s">
        <v>110</v>
      </c>
      <c r="K866" s="86">
        <v>1</v>
      </c>
      <c r="L866" s="86" t="s">
        <v>50</v>
      </c>
      <c r="M866" s="86"/>
      <c r="N866" s="86"/>
      <c r="O866" s="81" t="s">
        <v>1943</v>
      </c>
      <c r="P866" s="100" t="s">
        <v>1667</v>
      </c>
      <c r="Q866" s="97" t="e">
        <v>#N/A</v>
      </c>
      <c r="R866" s="97" t="e">
        <v>#N/A</v>
      </c>
      <c r="S866" s="99" t="e">
        <v>#N/A</v>
      </c>
      <c r="T866" s="99"/>
    </row>
    <row r="867" spans="1:20" ht="24" hidden="1">
      <c r="A867" s="81">
        <v>862</v>
      </c>
      <c r="B867" s="82" t="s">
        <v>1944</v>
      </c>
      <c r="C867" s="101" t="s">
        <v>259</v>
      </c>
      <c r="D867" s="86" t="s">
        <v>95</v>
      </c>
      <c r="E867" s="86" t="s">
        <v>3</v>
      </c>
      <c r="F867" s="86" t="s">
        <v>9</v>
      </c>
      <c r="G867" s="86" t="s">
        <v>11</v>
      </c>
      <c r="H867" s="86" t="s">
        <v>47</v>
      </c>
      <c r="I867" s="86" t="s">
        <v>49</v>
      </c>
      <c r="J867" s="86" t="s">
        <v>110</v>
      </c>
      <c r="K867" s="86">
        <v>1</v>
      </c>
      <c r="L867" s="86" t="s">
        <v>50</v>
      </c>
      <c r="M867" s="86"/>
      <c r="N867" s="86"/>
      <c r="O867" s="81" t="s">
        <v>1944</v>
      </c>
      <c r="P867" s="100" t="s">
        <v>1667</v>
      </c>
      <c r="Q867" s="97" t="e">
        <v>#N/A</v>
      </c>
      <c r="R867" s="97" t="e">
        <v>#N/A</v>
      </c>
      <c r="S867" s="99" t="e">
        <v>#N/A</v>
      </c>
      <c r="T867" s="99"/>
    </row>
    <row r="868" spans="1:20" ht="24" hidden="1">
      <c r="A868" s="81">
        <v>863</v>
      </c>
      <c r="B868" s="82" t="s">
        <v>1945</v>
      </c>
      <c r="C868" s="85" t="s">
        <v>800</v>
      </c>
      <c r="D868" s="86" t="s">
        <v>107</v>
      </c>
      <c r="E868" s="86" t="s">
        <v>3</v>
      </c>
      <c r="F868" s="86" t="s">
        <v>9</v>
      </c>
      <c r="G868" s="86" t="s">
        <v>11</v>
      </c>
      <c r="H868" s="86" t="s">
        <v>44</v>
      </c>
      <c r="I868" s="86" t="s">
        <v>49</v>
      </c>
      <c r="J868" s="86" t="s">
        <v>110</v>
      </c>
      <c r="K868" s="86">
        <v>1</v>
      </c>
      <c r="L868" s="86" t="s">
        <v>50</v>
      </c>
      <c r="M868" s="86"/>
      <c r="N868" s="86"/>
      <c r="O868" s="81" t="s">
        <v>1945</v>
      </c>
      <c r="P868" s="100" t="s">
        <v>1667</v>
      </c>
      <c r="Q868" s="97" t="e">
        <v>#N/A</v>
      </c>
      <c r="R868" s="97" t="e">
        <v>#N/A</v>
      </c>
      <c r="S868" s="99" t="e">
        <v>#N/A</v>
      </c>
      <c r="T868" s="99"/>
    </row>
    <row r="869" spans="1:20" ht="13.2" hidden="1">
      <c r="A869" s="81">
        <v>864</v>
      </c>
      <c r="B869" s="82" t="s">
        <v>1946</v>
      </c>
      <c r="C869" s="85" t="s">
        <v>812</v>
      </c>
      <c r="D869" s="86" t="s">
        <v>96</v>
      </c>
      <c r="E869" s="86" t="s">
        <v>3</v>
      </c>
      <c r="F869" s="86" t="s">
        <v>9</v>
      </c>
      <c r="G869" s="86" t="s">
        <v>11</v>
      </c>
      <c r="H869" s="86" t="s">
        <v>45</v>
      </c>
      <c r="I869" s="86" t="s">
        <v>49</v>
      </c>
      <c r="J869" s="86" t="s">
        <v>110</v>
      </c>
      <c r="K869" s="86">
        <v>1</v>
      </c>
      <c r="L869" s="86" t="s">
        <v>50</v>
      </c>
      <c r="M869" s="86"/>
      <c r="N869" s="86"/>
      <c r="O869" s="81" t="s">
        <v>1946</v>
      </c>
      <c r="P869" s="100" t="s">
        <v>1667</v>
      </c>
      <c r="Q869" s="97" t="e">
        <v>#N/A</v>
      </c>
      <c r="R869" s="97" t="e">
        <v>#N/A</v>
      </c>
      <c r="S869" s="99" t="e">
        <v>#N/A</v>
      </c>
      <c r="T869" s="99"/>
    </row>
    <row r="870" spans="1:20" ht="13.2" hidden="1">
      <c r="A870" s="81">
        <v>865</v>
      </c>
      <c r="B870" s="82" t="s">
        <v>1947</v>
      </c>
      <c r="C870" s="85" t="s">
        <v>815</v>
      </c>
      <c r="D870" s="86" t="s">
        <v>97</v>
      </c>
      <c r="E870" s="86" t="s">
        <v>3</v>
      </c>
      <c r="F870" s="86" t="s">
        <v>9</v>
      </c>
      <c r="G870" s="86" t="s">
        <v>11</v>
      </c>
      <c r="H870" s="86" t="s">
        <v>45</v>
      </c>
      <c r="I870" s="86" t="s">
        <v>49</v>
      </c>
      <c r="J870" s="86" t="s">
        <v>110</v>
      </c>
      <c r="K870" s="86">
        <v>1</v>
      </c>
      <c r="L870" s="86" t="s">
        <v>50</v>
      </c>
      <c r="M870" s="86"/>
      <c r="N870" s="86"/>
      <c r="O870" s="81" t="s">
        <v>1947</v>
      </c>
      <c r="P870" s="100" t="s">
        <v>1667</v>
      </c>
      <c r="Q870" s="97" t="e">
        <v>#N/A</v>
      </c>
      <c r="R870" s="97" t="e">
        <v>#N/A</v>
      </c>
      <c r="S870" s="99" t="e">
        <v>#N/A</v>
      </c>
      <c r="T870" s="99"/>
    </row>
    <row r="871" spans="1:20" ht="24" hidden="1">
      <c r="A871" s="81">
        <v>866</v>
      </c>
      <c r="B871" s="82" t="s">
        <v>1948</v>
      </c>
      <c r="C871" s="85" t="s">
        <v>817</v>
      </c>
      <c r="D871" s="86" t="s">
        <v>95</v>
      </c>
      <c r="E871" s="86" t="s">
        <v>3</v>
      </c>
      <c r="F871" s="86" t="s">
        <v>9</v>
      </c>
      <c r="G871" s="86" t="s">
        <v>11</v>
      </c>
      <c r="H871" s="86" t="s">
        <v>45</v>
      </c>
      <c r="I871" s="86" t="s">
        <v>49</v>
      </c>
      <c r="J871" s="86" t="s">
        <v>110</v>
      </c>
      <c r="K871" s="86">
        <v>1</v>
      </c>
      <c r="L871" s="86" t="s">
        <v>57</v>
      </c>
      <c r="M871" s="86"/>
      <c r="N871" s="86"/>
      <c r="O871" s="81" t="s">
        <v>1948</v>
      </c>
      <c r="P871" s="100" t="s">
        <v>1667</v>
      </c>
      <c r="Q871" s="97" t="e">
        <v>#N/A</v>
      </c>
      <c r="R871" s="97" t="e">
        <v>#N/A</v>
      </c>
      <c r="S871" s="99" t="e">
        <v>#N/A</v>
      </c>
      <c r="T871" s="99"/>
    </row>
    <row r="872" spans="1:20" ht="13.2" hidden="1">
      <c r="A872" s="81">
        <v>867</v>
      </c>
      <c r="B872" s="82" t="s">
        <v>1949</v>
      </c>
      <c r="C872" s="85" t="s">
        <v>818</v>
      </c>
      <c r="D872" s="86" t="s">
        <v>97</v>
      </c>
      <c r="E872" s="86" t="s">
        <v>3</v>
      </c>
      <c r="F872" s="86" t="s">
        <v>9</v>
      </c>
      <c r="G872" s="86" t="s">
        <v>11</v>
      </c>
      <c r="H872" s="86" t="s">
        <v>45</v>
      </c>
      <c r="I872" s="86" t="s">
        <v>49</v>
      </c>
      <c r="J872" s="86" t="s">
        <v>110</v>
      </c>
      <c r="K872" s="86">
        <v>1</v>
      </c>
      <c r="L872" s="86" t="s">
        <v>50</v>
      </c>
      <c r="M872" s="86"/>
      <c r="N872" s="86"/>
      <c r="O872" s="81" t="s">
        <v>1949</v>
      </c>
      <c r="P872" s="100" t="s">
        <v>1667</v>
      </c>
      <c r="Q872" s="97" t="e">
        <v>#N/A</v>
      </c>
      <c r="R872" s="97" t="e">
        <v>#N/A</v>
      </c>
      <c r="S872" s="99" t="e">
        <v>#N/A</v>
      </c>
      <c r="T872" s="99"/>
    </row>
    <row r="873" spans="1:20" ht="24" hidden="1">
      <c r="A873" s="81">
        <v>868</v>
      </c>
      <c r="B873" s="82" t="s">
        <v>1950</v>
      </c>
      <c r="C873" s="85" t="s">
        <v>819</v>
      </c>
      <c r="D873" s="86" t="s">
        <v>105</v>
      </c>
      <c r="E873" s="86" t="s">
        <v>3</v>
      </c>
      <c r="F873" s="86" t="s">
        <v>9</v>
      </c>
      <c r="G873" s="86" t="s">
        <v>11</v>
      </c>
      <c r="H873" s="86" t="s">
        <v>45</v>
      </c>
      <c r="I873" s="86" t="s">
        <v>49</v>
      </c>
      <c r="J873" s="86" t="s">
        <v>110</v>
      </c>
      <c r="K873" s="86">
        <v>1</v>
      </c>
      <c r="L873" s="86" t="s">
        <v>50</v>
      </c>
      <c r="M873" s="86"/>
      <c r="N873" s="86"/>
      <c r="O873" s="81" t="s">
        <v>1950</v>
      </c>
      <c r="P873" s="100" t="s">
        <v>1667</v>
      </c>
      <c r="Q873" s="97" t="e">
        <v>#N/A</v>
      </c>
      <c r="R873" s="97" t="e">
        <v>#N/A</v>
      </c>
      <c r="S873" s="99" t="e">
        <v>#N/A</v>
      </c>
      <c r="T873" s="99"/>
    </row>
    <row r="874" spans="1:20" ht="24" hidden="1">
      <c r="A874" s="81">
        <v>869</v>
      </c>
      <c r="B874" s="82" t="s">
        <v>1951</v>
      </c>
      <c r="C874" s="85" t="s">
        <v>825</v>
      </c>
      <c r="D874" s="86" t="s">
        <v>96</v>
      </c>
      <c r="E874" s="86" t="s">
        <v>3</v>
      </c>
      <c r="F874" s="86" t="s">
        <v>9</v>
      </c>
      <c r="G874" s="86" t="s">
        <v>11</v>
      </c>
      <c r="H874" s="86" t="s">
        <v>45</v>
      </c>
      <c r="I874" s="86" t="s">
        <v>49</v>
      </c>
      <c r="J874" s="86" t="s">
        <v>110</v>
      </c>
      <c r="K874" s="86">
        <v>1</v>
      </c>
      <c r="L874" s="86" t="s">
        <v>50</v>
      </c>
      <c r="M874" s="86"/>
      <c r="N874" s="86"/>
      <c r="O874" s="81" t="s">
        <v>1951</v>
      </c>
      <c r="P874" s="100" t="s">
        <v>1667</v>
      </c>
      <c r="Q874" s="97" t="e">
        <v>#N/A</v>
      </c>
      <c r="R874" s="97" t="e">
        <v>#N/A</v>
      </c>
      <c r="S874" s="99" t="e">
        <v>#N/A</v>
      </c>
      <c r="T874" s="99"/>
    </row>
    <row r="875" spans="1:20" ht="24" hidden="1">
      <c r="A875" s="81">
        <v>870</v>
      </c>
      <c r="B875" s="82" t="s">
        <v>1952</v>
      </c>
      <c r="C875" s="85" t="s">
        <v>819</v>
      </c>
      <c r="D875" s="86" t="s">
        <v>105</v>
      </c>
      <c r="E875" s="86" t="s">
        <v>3</v>
      </c>
      <c r="F875" s="86" t="s">
        <v>9</v>
      </c>
      <c r="G875" s="86" t="s">
        <v>11</v>
      </c>
      <c r="H875" s="86" t="s">
        <v>45</v>
      </c>
      <c r="I875" s="86" t="s">
        <v>49</v>
      </c>
      <c r="J875" s="86" t="s">
        <v>110</v>
      </c>
      <c r="K875" s="86">
        <v>1</v>
      </c>
      <c r="L875" s="86" t="s">
        <v>50</v>
      </c>
      <c r="M875" s="86"/>
      <c r="N875" s="86"/>
      <c r="O875" s="81" t="s">
        <v>1952</v>
      </c>
      <c r="P875" s="100" t="s">
        <v>1667</v>
      </c>
      <c r="Q875" s="97" t="e">
        <v>#N/A</v>
      </c>
      <c r="R875" s="97" t="e">
        <v>#N/A</v>
      </c>
      <c r="S875" s="99" t="e">
        <v>#N/A</v>
      </c>
      <c r="T875" s="99"/>
    </row>
    <row r="876" spans="1:20" ht="13.2" hidden="1">
      <c r="A876" s="81">
        <v>871</v>
      </c>
      <c r="B876" s="82" t="s">
        <v>1953</v>
      </c>
      <c r="C876" s="85" t="s">
        <v>812</v>
      </c>
      <c r="D876" s="86" t="s">
        <v>95</v>
      </c>
      <c r="E876" s="86" t="s">
        <v>3</v>
      </c>
      <c r="F876" s="86" t="s">
        <v>9</v>
      </c>
      <c r="G876" s="86" t="s">
        <v>11</v>
      </c>
      <c r="H876" s="86" t="s">
        <v>45</v>
      </c>
      <c r="I876" s="86" t="s">
        <v>49</v>
      </c>
      <c r="J876" s="86" t="s">
        <v>110</v>
      </c>
      <c r="K876" s="86">
        <v>1</v>
      </c>
      <c r="L876" s="86" t="s">
        <v>50</v>
      </c>
      <c r="M876" s="86"/>
      <c r="N876" s="86"/>
      <c r="O876" s="81" t="s">
        <v>1953</v>
      </c>
      <c r="P876" s="100" t="s">
        <v>1667</v>
      </c>
      <c r="Q876" s="97" t="e">
        <v>#N/A</v>
      </c>
      <c r="R876" s="97" t="e">
        <v>#N/A</v>
      </c>
      <c r="S876" s="99" t="e">
        <v>#N/A</v>
      </c>
      <c r="T876" s="99"/>
    </row>
    <row r="877" spans="1:20" ht="13.2" hidden="1">
      <c r="A877" s="81">
        <v>872</v>
      </c>
      <c r="B877" s="82" t="s">
        <v>1954</v>
      </c>
      <c r="C877" s="85" t="s">
        <v>833</v>
      </c>
      <c r="D877" s="86" t="s">
        <v>97</v>
      </c>
      <c r="E877" s="86" t="s">
        <v>3</v>
      </c>
      <c r="F877" s="86" t="s">
        <v>9</v>
      </c>
      <c r="G877" s="86" t="s">
        <v>11</v>
      </c>
      <c r="H877" s="86" t="s">
        <v>45</v>
      </c>
      <c r="I877" s="86" t="s">
        <v>49</v>
      </c>
      <c r="J877" s="86" t="s">
        <v>110</v>
      </c>
      <c r="K877" s="86">
        <v>1</v>
      </c>
      <c r="L877" s="86" t="s">
        <v>50</v>
      </c>
      <c r="M877" s="86"/>
      <c r="N877" s="86"/>
      <c r="O877" s="81" t="s">
        <v>1954</v>
      </c>
      <c r="P877" s="100" t="s">
        <v>1667</v>
      </c>
      <c r="Q877" s="97" t="e">
        <v>#N/A</v>
      </c>
      <c r="R877" s="97" t="e">
        <v>#N/A</v>
      </c>
      <c r="S877" s="99" t="e">
        <v>#N/A</v>
      </c>
      <c r="T877" s="99"/>
    </row>
    <row r="878" spans="1:20" ht="24" hidden="1">
      <c r="A878" s="81">
        <v>873</v>
      </c>
      <c r="B878" s="82" t="s">
        <v>1955</v>
      </c>
      <c r="C878" s="85" t="s">
        <v>834</v>
      </c>
      <c r="D878" s="86" t="s">
        <v>97</v>
      </c>
      <c r="E878" s="86" t="s">
        <v>3</v>
      </c>
      <c r="F878" s="86" t="s">
        <v>9</v>
      </c>
      <c r="G878" s="86" t="s">
        <v>11</v>
      </c>
      <c r="H878" s="86" t="s">
        <v>45</v>
      </c>
      <c r="I878" s="86" t="s">
        <v>49</v>
      </c>
      <c r="J878" s="86" t="s">
        <v>110</v>
      </c>
      <c r="K878" s="86">
        <v>1</v>
      </c>
      <c r="L878" s="86" t="s">
        <v>50</v>
      </c>
      <c r="M878" s="86"/>
      <c r="N878" s="86"/>
      <c r="O878" s="81" t="s">
        <v>1955</v>
      </c>
      <c r="P878" s="100" t="s">
        <v>1667</v>
      </c>
      <c r="Q878" s="97" t="e">
        <v>#N/A</v>
      </c>
      <c r="R878" s="97" t="e">
        <v>#N/A</v>
      </c>
      <c r="S878" s="99" t="e">
        <v>#N/A</v>
      </c>
      <c r="T878" s="99"/>
    </row>
    <row r="879" spans="1:20" ht="13.2" hidden="1">
      <c r="A879" s="81">
        <v>874</v>
      </c>
      <c r="B879" s="82" t="s">
        <v>1956</v>
      </c>
      <c r="C879" s="85" t="s">
        <v>818</v>
      </c>
      <c r="D879" s="86" t="s">
        <v>97</v>
      </c>
      <c r="E879" s="86" t="s">
        <v>3</v>
      </c>
      <c r="F879" s="86" t="s">
        <v>9</v>
      </c>
      <c r="G879" s="86" t="s">
        <v>11</v>
      </c>
      <c r="H879" s="86" t="s">
        <v>45</v>
      </c>
      <c r="I879" s="86" t="s">
        <v>49</v>
      </c>
      <c r="J879" s="86" t="s">
        <v>110</v>
      </c>
      <c r="K879" s="86">
        <v>1</v>
      </c>
      <c r="L879" s="86" t="s">
        <v>50</v>
      </c>
      <c r="M879" s="86"/>
      <c r="N879" s="86"/>
      <c r="O879" s="81" t="s">
        <v>1956</v>
      </c>
      <c r="P879" s="100" t="s">
        <v>1667</v>
      </c>
      <c r="Q879" s="97" t="e">
        <v>#N/A</v>
      </c>
      <c r="R879" s="97" t="e">
        <v>#N/A</v>
      </c>
      <c r="S879" s="99" t="e">
        <v>#N/A</v>
      </c>
      <c r="T879" s="99"/>
    </row>
    <row r="880" spans="1:20" ht="13.2" hidden="1">
      <c r="A880" s="81">
        <v>875</v>
      </c>
      <c r="B880" s="82" t="s">
        <v>1957</v>
      </c>
      <c r="C880" s="85" t="s">
        <v>842</v>
      </c>
      <c r="D880" s="86" t="s">
        <v>97</v>
      </c>
      <c r="E880" s="86" t="s">
        <v>3</v>
      </c>
      <c r="F880" s="86" t="s">
        <v>9</v>
      </c>
      <c r="G880" s="86" t="s">
        <v>11</v>
      </c>
      <c r="H880" s="86" t="s">
        <v>46</v>
      </c>
      <c r="I880" s="86" t="s">
        <v>49</v>
      </c>
      <c r="J880" s="86" t="s">
        <v>110</v>
      </c>
      <c r="K880" s="86">
        <v>1</v>
      </c>
      <c r="L880" s="86" t="s">
        <v>50</v>
      </c>
      <c r="M880" s="86"/>
      <c r="N880" s="86"/>
      <c r="O880" s="81" t="s">
        <v>1957</v>
      </c>
      <c r="P880" s="100" t="s">
        <v>1667</v>
      </c>
      <c r="Q880" s="97" t="e">
        <v>#N/A</v>
      </c>
      <c r="R880" s="97" t="e">
        <v>#N/A</v>
      </c>
      <c r="S880" s="99" t="e">
        <v>#N/A</v>
      </c>
      <c r="T880" s="99"/>
    </row>
    <row r="881" spans="1:20" ht="13.2" hidden="1">
      <c r="A881" s="81">
        <v>876</v>
      </c>
      <c r="B881" s="82" t="s">
        <v>1958</v>
      </c>
      <c r="C881" s="85" t="s">
        <v>842</v>
      </c>
      <c r="D881" s="86" t="s">
        <v>97</v>
      </c>
      <c r="E881" s="86" t="s">
        <v>3</v>
      </c>
      <c r="F881" s="86" t="s">
        <v>9</v>
      </c>
      <c r="G881" s="86" t="s">
        <v>11</v>
      </c>
      <c r="H881" s="86" t="s">
        <v>46</v>
      </c>
      <c r="I881" s="86" t="s">
        <v>49</v>
      </c>
      <c r="J881" s="86" t="s">
        <v>110</v>
      </c>
      <c r="K881" s="86">
        <v>1</v>
      </c>
      <c r="L881" s="86" t="s">
        <v>50</v>
      </c>
      <c r="M881" s="86"/>
      <c r="N881" s="86"/>
      <c r="O881" s="81" t="s">
        <v>1958</v>
      </c>
      <c r="P881" s="100" t="s">
        <v>1667</v>
      </c>
      <c r="Q881" s="97" t="e">
        <v>#N/A</v>
      </c>
      <c r="R881" s="97" t="e">
        <v>#N/A</v>
      </c>
      <c r="S881" s="99" t="e">
        <v>#N/A</v>
      </c>
      <c r="T881" s="99"/>
    </row>
    <row r="882" spans="1:20" ht="13.2" hidden="1">
      <c r="A882" s="81">
        <v>877</v>
      </c>
      <c r="B882" s="82" t="s">
        <v>1959</v>
      </c>
      <c r="C882" s="85" t="s">
        <v>812</v>
      </c>
      <c r="D882" s="86" t="s">
        <v>96</v>
      </c>
      <c r="E882" s="86" t="s">
        <v>3</v>
      </c>
      <c r="F882" s="86" t="s">
        <v>9</v>
      </c>
      <c r="G882" s="86" t="s">
        <v>11</v>
      </c>
      <c r="H882" s="86" t="s">
        <v>46</v>
      </c>
      <c r="I882" s="86" t="s">
        <v>49</v>
      </c>
      <c r="J882" s="86" t="s">
        <v>110</v>
      </c>
      <c r="K882" s="86">
        <v>1</v>
      </c>
      <c r="L882" s="86" t="s">
        <v>50</v>
      </c>
      <c r="M882" s="86"/>
      <c r="N882" s="86"/>
      <c r="O882" s="81" t="s">
        <v>1959</v>
      </c>
      <c r="P882" s="100" t="s">
        <v>1667</v>
      </c>
      <c r="Q882" s="97" t="e">
        <v>#N/A</v>
      </c>
      <c r="R882" s="97" t="e">
        <v>#N/A</v>
      </c>
      <c r="S882" s="99" t="e">
        <v>#N/A</v>
      </c>
      <c r="T882" s="99"/>
    </row>
    <row r="883" spans="1:20" ht="13.2" hidden="1">
      <c r="A883" s="81">
        <v>878</v>
      </c>
      <c r="B883" s="82" t="s">
        <v>1960</v>
      </c>
      <c r="C883" s="85" t="s">
        <v>424</v>
      </c>
      <c r="D883" s="86" t="s">
        <v>96</v>
      </c>
      <c r="E883" s="86" t="s">
        <v>3</v>
      </c>
      <c r="F883" s="86" t="s">
        <v>4</v>
      </c>
      <c r="G883" s="86" t="s">
        <v>423</v>
      </c>
      <c r="H883" s="86" t="s">
        <v>47</v>
      </c>
      <c r="I883" s="86" t="s">
        <v>49</v>
      </c>
      <c r="J883" s="86" t="s">
        <v>110</v>
      </c>
      <c r="K883" s="86">
        <v>2</v>
      </c>
      <c r="L883" s="86" t="s">
        <v>50</v>
      </c>
      <c r="M883" s="86"/>
      <c r="N883" s="86"/>
      <c r="O883" s="81" t="s">
        <v>1960</v>
      </c>
      <c r="P883" s="100" t="s">
        <v>1667</v>
      </c>
      <c r="Q883" s="97" t="e">
        <v>#N/A</v>
      </c>
      <c r="R883" s="97" t="e">
        <v>#N/A</v>
      </c>
      <c r="S883" s="99" t="e">
        <v>#N/A</v>
      </c>
      <c r="T883" s="99"/>
    </row>
    <row r="884" spans="1:20" ht="13.2" hidden="1">
      <c r="A884" s="81">
        <v>879</v>
      </c>
      <c r="B884" s="82" t="s">
        <v>1961</v>
      </c>
      <c r="C884" s="101" t="s">
        <v>269</v>
      </c>
      <c r="D884" s="86" t="s">
        <v>96</v>
      </c>
      <c r="E884" s="86" t="s">
        <v>3</v>
      </c>
      <c r="F884" s="86" t="s">
        <v>4</v>
      </c>
      <c r="G884" s="86" t="s">
        <v>5</v>
      </c>
      <c r="H884" s="86" t="s">
        <v>44</v>
      </c>
      <c r="I884" s="86" t="s">
        <v>49</v>
      </c>
      <c r="J884" s="86" t="s">
        <v>110</v>
      </c>
      <c r="K884" s="86">
        <v>1</v>
      </c>
      <c r="L884" s="86" t="s">
        <v>50</v>
      </c>
      <c r="M884" s="86"/>
      <c r="N884" s="86"/>
      <c r="O884" s="81" t="s">
        <v>1961</v>
      </c>
      <c r="P884" s="100" t="s">
        <v>1667</v>
      </c>
      <c r="Q884" s="97" t="e">
        <v>#N/A</v>
      </c>
      <c r="R884" s="97" t="e">
        <v>#N/A</v>
      </c>
      <c r="S884" s="99" t="e">
        <v>#N/A</v>
      </c>
      <c r="T884" s="99"/>
    </row>
    <row r="885" spans="1:20" ht="13.2" hidden="1">
      <c r="A885" s="81">
        <v>880</v>
      </c>
      <c r="B885" s="82" t="s">
        <v>1962</v>
      </c>
      <c r="C885" s="101" t="s">
        <v>270</v>
      </c>
      <c r="D885" s="86" t="s">
        <v>108</v>
      </c>
      <c r="E885" s="86" t="s">
        <v>3</v>
      </c>
      <c r="F885" s="86" t="s">
        <v>4</v>
      </c>
      <c r="G885" s="86" t="s">
        <v>5</v>
      </c>
      <c r="H885" s="86" t="s">
        <v>45</v>
      </c>
      <c r="I885" s="86" t="s">
        <v>49</v>
      </c>
      <c r="J885" s="86" t="s">
        <v>110</v>
      </c>
      <c r="K885" s="86">
        <v>1</v>
      </c>
      <c r="L885" s="86" t="s">
        <v>67</v>
      </c>
      <c r="M885" s="86"/>
      <c r="N885" s="86"/>
      <c r="O885" s="81" t="s">
        <v>1962</v>
      </c>
      <c r="P885" s="100" t="s">
        <v>1667</v>
      </c>
      <c r="Q885" s="97" t="e">
        <v>#N/A</v>
      </c>
      <c r="R885" s="97" t="e">
        <v>#N/A</v>
      </c>
      <c r="S885" s="99" t="e">
        <v>#N/A</v>
      </c>
      <c r="T885" s="99"/>
    </row>
    <row r="886" spans="1:20" ht="13.2" hidden="1">
      <c r="A886" s="81">
        <v>881</v>
      </c>
      <c r="B886" s="82" t="s">
        <v>1963</v>
      </c>
      <c r="C886" s="101" t="s">
        <v>269</v>
      </c>
      <c r="D886" s="86" t="s">
        <v>96</v>
      </c>
      <c r="E886" s="86" t="s">
        <v>3</v>
      </c>
      <c r="F886" s="86" t="s">
        <v>4</v>
      </c>
      <c r="G886" s="86" t="s">
        <v>5</v>
      </c>
      <c r="H886" s="86" t="s">
        <v>45</v>
      </c>
      <c r="I886" s="86" t="s">
        <v>49</v>
      </c>
      <c r="J886" s="86" t="s">
        <v>110</v>
      </c>
      <c r="K886" s="86">
        <v>1</v>
      </c>
      <c r="L886" s="86" t="s">
        <v>50</v>
      </c>
      <c r="M886" s="86"/>
      <c r="N886" s="86"/>
      <c r="O886" s="81" t="s">
        <v>1963</v>
      </c>
      <c r="P886" s="100" t="s">
        <v>1667</v>
      </c>
      <c r="Q886" s="97" t="e">
        <v>#N/A</v>
      </c>
      <c r="R886" s="97" t="e">
        <v>#N/A</v>
      </c>
      <c r="S886" s="99" t="e">
        <v>#N/A</v>
      </c>
      <c r="T886" s="99"/>
    </row>
    <row r="887" spans="1:20" ht="13.2" hidden="1">
      <c r="A887" s="81">
        <v>882</v>
      </c>
      <c r="B887" s="82" t="s">
        <v>1964</v>
      </c>
      <c r="C887" s="101" t="s">
        <v>270</v>
      </c>
      <c r="D887" s="86" t="s">
        <v>108</v>
      </c>
      <c r="E887" s="86" t="s">
        <v>3</v>
      </c>
      <c r="F887" s="86" t="s">
        <v>4</v>
      </c>
      <c r="G887" s="86" t="s">
        <v>5</v>
      </c>
      <c r="H887" s="86" t="s">
        <v>45</v>
      </c>
      <c r="I887" s="86" t="s">
        <v>49</v>
      </c>
      <c r="J887" s="86" t="s">
        <v>110</v>
      </c>
      <c r="K887" s="86">
        <v>1</v>
      </c>
      <c r="L887" s="86" t="s">
        <v>86</v>
      </c>
      <c r="M887" s="86"/>
      <c r="N887" s="86"/>
      <c r="O887" s="81" t="s">
        <v>1964</v>
      </c>
      <c r="P887" s="100" t="s">
        <v>1667</v>
      </c>
      <c r="Q887" s="97" t="e">
        <v>#N/A</v>
      </c>
      <c r="R887" s="97" t="e">
        <v>#N/A</v>
      </c>
      <c r="S887" s="99" t="e">
        <v>#N/A</v>
      </c>
      <c r="T887" s="99"/>
    </row>
    <row r="888" spans="1:20" ht="13.2" hidden="1">
      <c r="A888" s="81">
        <v>883</v>
      </c>
      <c r="B888" s="82" t="s">
        <v>1965</v>
      </c>
      <c r="C888" s="101" t="s">
        <v>271</v>
      </c>
      <c r="D888" s="86" t="s">
        <v>108</v>
      </c>
      <c r="E888" s="86" t="s">
        <v>3</v>
      </c>
      <c r="F888" s="86" t="s">
        <v>4</v>
      </c>
      <c r="G888" s="86" t="s">
        <v>5</v>
      </c>
      <c r="H888" s="86" t="s">
        <v>45</v>
      </c>
      <c r="I888" s="86" t="s">
        <v>49</v>
      </c>
      <c r="J888" s="86" t="s">
        <v>110</v>
      </c>
      <c r="K888" s="86">
        <v>1</v>
      </c>
      <c r="L888" s="86" t="s">
        <v>57</v>
      </c>
      <c r="M888" s="86"/>
      <c r="N888" s="86"/>
      <c r="O888" s="81" t="s">
        <v>1965</v>
      </c>
      <c r="P888" s="100" t="s">
        <v>1667</v>
      </c>
      <c r="Q888" s="97" t="e">
        <v>#N/A</v>
      </c>
      <c r="R888" s="97" t="e">
        <v>#N/A</v>
      </c>
      <c r="S888" s="99" t="e">
        <v>#N/A</v>
      </c>
      <c r="T888" s="99"/>
    </row>
    <row r="889" spans="1:20" ht="13.2" hidden="1">
      <c r="A889" s="81">
        <v>884</v>
      </c>
      <c r="B889" s="82" t="s">
        <v>1966</v>
      </c>
      <c r="C889" s="101" t="s">
        <v>272</v>
      </c>
      <c r="D889" s="86" t="s">
        <v>96</v>
      </c>
      <c r="E889" s="86" t="s">
        <v>3</v>
      </c>
      <c r="F889" s="86" t="s">
        <v>4</v>
      </c>
      <c r="G889" s="86" t="s">
        <v>5</v>
      </c>
      <c r="H889" s="86" t="s">
        <v>45</v>
      </c>
      <c r="I889" s="86" t="s">
        <v>49</v>
      </c>
      <c r="J889" s="86" t="s">
        <v>110</v>
      </c>
      <c r="K889" s="86">
        <v>1</v>
      </c>
      <c r="L889" s="86" t="s">
        <v>50</v>
      </c>
      <c r="M889" s="86"/>
      <c r="N889" s="86"/>
      <c r="O889" s="81" t="s">
        <v>1966</v>
      </c>
      <c r="P889" s="100" t="s">
        <v>1667</v>
      </c>
      <c r="Q889" s="97" t="e">
        <v>#N/A</v>
      </c>
      <c r="R889" s="97" t="e">
        <v>#N/A</v>
      </c>
      <c r="S889" s="99" t="e">
        <v>#N/A</v>
      </c>
      <c r="T889" s="99"/>
    </row>
    <row r="890" spans="1:20" ht="13.2" hidden="1">
      <c r="A890" s="81">
        <v>885</v>
      </c>
      <c r="B890" s="82" t="s">
        <v>1967</v>
      </c>
      <c r="C890" s="101" t="s">
        <v>270</v>
      </c>
      <c r="D890" s="86" t="s">
        <v>108</v>
      </c>
      <c r="E890" s="86" t="s">
        <v>3</v>
      </c>
      <c r="F890" s="86" t="s">
        <v>4</v>
      </c>
      <c r="G890" s="86" t="s">
        <v>5</v>
      </c>
      <c r="H890" s="86" t="s">
        <v>45</v>
      </c>
      <c r="I890" s="86" t="s">
        <v>49</v>
      </c>
      <c r="J890" s="86" t="s">
        <v>110</v>
      </c>
      <c r="K890" s="86">
        <v>1</v>
      </c>
      <c r="L890" s="86" t="s">
        <v>87</v>
      </c>
      <c r="M890" s="86"/>
      <c r="N890" s="86"/>
      <c r="O890" s="81" t="s">
        <v>1967</v>
      </c>
      <c r="P890" s="100" t="s">
        <v>1667</v>
      </c>
      <c r="Q890" s="97" t="e">
        <v>#N/A</v>
      </c>
      <c r="R890" s="97" t="e">
        <v>#N/A</v>
      </c>
      <c r="S890" s="99" t="e">
        <v>#N/A</v>
      </c>
      <c r="T890" s="99"/>
    </row>
    <row r="891" spans="1:20" ht="13.2" hidden="1">
      <c r="A891" s="81">
        <v>886</v>
      </c>
      <c r="B891" s="82" t="s">
        <v>1968</v>
      </c>
      <c r="C891" s="101" t="s">
        <v>272</v>
      </c>
      <c r="D891" s="86" t="s">
        <v>96</v>
      </c>
      <c r="E891" s="86" t="s">
        <v>3</v>
      </c>
      <c r="F891" s="86" t="s">
        <v>4</v>
      </c>
      <c r="G891" s="86" t="s">
        <v>5</v>
      </c>
      <c r="H891" s="86" t="s">
        <v>45</v>
      </c>
      <c r="I891" s="86" t="s">
        <v>49</v>
      </c>
      <c r="J891" s="86" t="s">
        <v>110</v>
      </c>
      <c r="K891" s="86">
        <v>1</v>
      </c>
      <c r="L891" s="86" t="s">
        <v>50</v>
      </c>
      <c r="M891" s="86"/>
      <c r="N891" s="86"/>
      <c r="O891" s="81" t="s">
        <v>1968</v>
      </c>
      <c r="P891" s="100" t="s">
        <v>1667</v>
      </c>
      <c r="Q891" s="97" t="e">
        <v>#N/A</v>
      </c>
      <c r="R891" s="97" t="e">
        <v>#N/A</v>
      </c>
      <c r="S891" s="99" t="e">
        <v>#N/A</v>
      </c>
      <c r="T891" s="99"/>
    </row>
    <row r="892" spans="1:20" ht="13.2" hidden="1">
      <c r="A892" s="81">
        <v>887</v>
      </c>
      <c r="B892" s="82" t="s">
        <v>1969</v>
      </c>
      <c r="C892" s="101" t="s">
        <v>273</v>
      </c>
      <c r="D892" s="86" t="s">
        <v>96</v>
      </c>
      <c r="E892" s="86" t="s">
        <v>3</v>
      </c>
      <c r="F892" s="86" t="s">
        <v>4</v>
      </c>
      <c r="G892" s="86" t="s">
        <v>5</v>
      </c>
      <c r="H892" s="86" t="s">
        <v>45</v>
      </c>
      <c r="I892" s="86" t="s">
        <v>49</v>
      </c>
      <c r="J892" s="86" t="s">
        <v>110</v>
      </c>
      <c r="K892" s="86">
        <v>1</v>
      </c>
      <c r="L892" s="86" t="s">
        <v>50</v>
      </c>
      <c r="M892" s="86"/>
      <c r="N892" s="86"/>
      <c r="O892" s="81" t="s">
        <v>1969</v>
      </c>
      <c r="P892" s="100" t="s">
        <v>1667</v>
      </c>
      <c r="Q892" s="97" t="e">
        <v>#N/A</v>
      </c>
      <c r="R892" s="97" t="e">
        <v>#N/A</v>
      </c>
      <c r="S892" s="99" t="e">
        <v>#N/A</v>
      </c>
      <c r="T892" s="99"/>
    </row>
    <row r="893" spans="1:20" ht="13.2" hidden="1">
      <c r="A893" s="81">
        <v>888</v>
      </c>
      <c r="B893" s="82" t="s">
        <v>1970</v>
      </c>
      <c r="C893" s="101" t="s">
        <v>270</v>
      </c>
      <c r="D893" s="86" t="s">
        <v>108</v>
      </c>
      <c r="E893" s="86" t="s">
        <v>3</v>
      </c>
      <c r="F893" s="86" t="s">
        <v>4</v>
      </c>
      <c r="G893" s="86" t="s">
        <v>5</v>
      </c>
      <c r="H893" s="86" t="s">
        <v>46</v>
      </c>
      <c r="I893" s="86" t="s">
        <v>49</v>
      </c>
      <c r="J893" s="86" t="s">
        <v>110</v>
      </c>
      <c r="K893" s="86">
        <v>1</v>
      </c>
      <c r="L893" s="86" t="s">
        <v>51</v>
      </c>
      <c r="M893" s="86"/>
      <c r="N893" s="86"/>
      <c r="O893" s="81" t="s">
        <v>1970</v>
      </c>
      <c r="P893" s="100" t="s">
        <v>1667</v>
      </c>
      <c r="Q893" s="97" t="e">
        <v>#N/A</v>
      </c>
      <c r="R893" s="97" t="e">
        <v>#N/A</v>
      </c>
      <c r="S893" s="99" t="e">
        <v>#N/A</v>
      </c>
      <c r="T893" s="99"/>
    </row>
    <row r="894" spans="1:20" ht="13.2" hidden="1">
      <c r="A894" s="81">
        <v>889</v>
      </c>
      <c r="B894" s="82" t="s">
        <v>1971</v>
      </c>
      <c r="C894" s="101" t="s">
        <v>271</v>
      </c>
      <c r="D894" s="86" t="s">
        <v>108</v>
      </c>
      <c r="E894" s="86" t="s">
        <v>3</v>
      </c>
      <c r="F894" s="86" t="s">
        <v>4</v>
      </c>
      <c r="G894" s="86" t="s">
        <v>5</v>
      </c>
      <c r="H894" s="86" t="s">
        <v>45</v>
      </c>
      <c r="I894" s="86" t="s">
        <v>49</v>
      </c>
      <c r="J894" s="86" t="s">
        <v>110</v>
      </c>
      <c r="K894" s="86">
        <v>1</v>
      </c>
      <c r="L894" s="86" t="s">
        <v>86</v>
      </c>
      <c r="M894" s="86"/>
      <c r="N894" s="86"/>
      <c r="O894" s="81" t="s">
        <v>1971</v>
      </c>
      <c r="P894" s="100" t="s">
        <v>1667</v>
      </c>
      <c r="Q894" s="97" t="e">
        <v>#N/A</v>
      </c>
      <c r="R894" s="97" t="e">
        <v>#N/A</v>
      </c>
      <c r="S894" s="99" t="e">
        <v>#N/A</v>
      </c>
      <c r="T894" s="99"/>
    </row>
    <row r="895" spans="1:20" ht="13.2" hidden="1">
      <c r="A895" s="81">
        <v>890</v>
      </c>
      <c r="B895" s="82" t="s">
        <v>1972</v>
      </c>
      <c r="C895" s="101" t="s">
        <v>271</v>
      </c>
      <c r="D895" s="86" t="s">
        <v>108</v>
      </c>
      <c r="E895" s="86" t="s">
        <v>3</v>
      </c>
      <c r="F895" s="86" t="s">
        <v>4</v>
      </c>
      <c r="G895" s="86" t="s">
        <v>5</v>
      </c>
      <c r="H895" s="86" t="s">
        <v>45</v>
      </c>
      <c r="I895" s="86" t="s">
        <v>49</v>
      </c>
      <c r="J895" s="86" t="s">
        <v>110</v>
      </c>
      <c r="K895" s="86">
        <v>1</v>
      </c>
      <c r="L895" s="86" t="s">
        <v>76</v>
      </c>
      <c r="M895" s="86"/>
      <c r="N895" s="86"/>
      <c r="O895" s="81" t="s">
        <v>1972</v>
      </c>
      <c r="P895" s="100" t="s">
        <v>1667</v>
      </c>
      <c r="Q895" s="97" t="e">
        <v>#N/A</v>
      </c>
      <c r="R895" s="97" t="e">
        <v>#N/A</v>
      </c>
      <c r="S895" s="99" t="e">
        <v>#N/A</v>
      </c>
      <c r="T895" s="99"/>
    </row>
    <row r="896" spans="1:20" ht="13.2" hidden="1">
      <c r="A896" s="81">
        <v>891</v>
      </c>
      <c r="B896" s="82" t="s">
        <v>1973</v>
      </c>
      <c r="C896" s="101" t="s">
        <v>271</v>
      </c>
      <c r="D896" s="86" t="s">
        <v>108</v>
      </c>
      <c r="E896" s="86" t="s">
        <v>3</v>
      </c>
      <c r="F896" s="86" t="s">
        <v>4</v>
      </c>
      <c r="G896" s="86" t="s">
        <v>5</v>
      </c>
      <c r="H896" s="86" t="s">
        <v>46</v>
      </c>
      <c r="I896" s="86" t="s">
        <v>49</v>
      </c>
      <c r="J896" s="86" t="s">
        <v>110</v>
      </c>
      <c r="K896" s="86">
        <v>1</v>
      </c>
      <c r="L896" s="86" t="s">
        <v>76</v>
      </c>
      <c r="M896" s="86"/>
      <c r="N896" s="86"/>
      <c r="O896" s="81" t="s">
        <v>1973</v>
      </c>
      <c r="P896" s="100" t="s">
        <v>1667</v>
      </c>
      <c r="Q896" s="97" t="e">
        <v>#N/A</v>
      </c>
      <c r="R896" s="97" t="e">
        <v>#N/A</v>
      </c>
      <c r="S896" s="99" t="e">
        <v>#N/A</v>
      </c>
      <c r="T896" s="99"/>
    </row>
    <row r="897" spans="1:20" ht="13.2" hidden="1">
      <c r="A897" s="81">
        <v>892</v>
      </c>
      <c r="B897" s="82" t="s">
        <v>1974</v>
      </c>
      <c r="C897" s="101" t="s">
        <v>270</v>
      </c>
      <c r="D897" s="86" t="s">
        <v>108</v>
      </c>
      <c r="E897" s="86" t="s">
        <v>3</v>
      </c>
      <c r="F897" s="86" t="s">
        <v>4</v>
      </c>
      <c r="G897" s="86" t="s">
        <v>5</v>
      </c>
      <c r="H897" s="86" t="s">
        <v>45</v>
      </c>
      <c r="I897" s="86" t="s">
        <v>49</v>
      </c>
      <c r="J897" s="86" t="s">
        <v>110</v>
      </c>
      <c r="K897" s="86">
        <v>1</v>
      </c>
      <c r="L897" s="86" t="s">
        <v>58</v>
      </c>
      <c r="M897" s="86"/>
      <c r="N897" s="86"/>
      <c r="O897" s="81" t="s">
        <v>1974</v>
      </c>
      <c r="P897" s="100" t="s">
        <v>1667</v>
      </c>
      <c r="Q897" s="97" t="e">
        <v>#N/A</v>
      </c>
      <c r="R897" s="97" t="e">
        <v>#N/A</v>
      </c>
      <c r="S897" s="99" t="e">
        <v>#N/A</v>
      </c>
      <c r="T897" s="99"/>
    </row>
    <row r="898" spans="1:20" ht="13.2" hidden="1">
      <c r="A898" s="81">
        <v>893</v>
      </c>
      <c r="B898" s="82" t="s">
        <v>1975</v>
      </c>
      <c r="C898" s="85" t="s">
        <v>271</v>
      </c>
      <c r="D898" s="86" t="s">
        <v>108</v>
      </c>
      <c r="E898" s="86" t="s">
        <v>3</v>
      </c>
      <c r="F898" s="86" t="s">
        <v>4</v>
      </c>
      <c r="G898" s="86" t="s">
        <v>5</v>
      </c>
      <c r="H898" s="86" t="s">
        <v>45</v>
      </c>
      <c r="I898" s="86" t="s">
        <v>49</v>
      </c>
      <c r="J898" s="86" t="s">
        <v>110</v>
      </c>
      <c r="K898" s="86">
        <v>1</v>
      </c>
      <c r="L898" s="86" t="s">
        <v>82</v>
      </c>
      <c r="M898" s="86"/>
      <c r="N898" s="86"/>
      <c r="O898" s="81" t="s">
        <v>1975</v>
      </c>
      <c r="P898" s="100" t="s">
        <v>1667</v>
      </c>
      <c r="Q898" s="97" t="e">
        <v>#N/A</v>
      </c>
      <c r="R898" s="97" t="e">
        <v>#N/A</v>
      </c>
      <c r="S898" s="99" t="e">
        <v>#N/A</v>
      </c>
      <c r="T898" s="99"/>
    </row>
    <row r="899" spans="1:20" ht="13.2" hidden="1">
      <c r="A899" s="81">
        <v>894</v>
      </c>
      <c r="B899" s="82" t="s">
        <v>1976</v>
      </c>
      <c r="C899" s="85" t="s">
        <v>270</v>
      </c>
      <c r="D899" s="86" t="s">
        <v>108</v>
      </c>
      <c r="E899" s="86" t="s">
        <v>3</v>
      </c>
      <c r="F899" s="86" t="s">
        <v>4</v>
      </c>
      <c r="G899" s="86" t="s">
        <v>5</v>
      </c>
      <c r="H899" s="86" t="s">
        <v>45</v>
      </c>
      <c r="I899" s="86" t="s">
        <v>49</v>
      </c>
      <c r="J899" s="86" t="s">
        <v>110</v>
      </c>
      <c r="K899" s="86">
        <v>1</v>
      </c>
      <c r="L899" s="86" t="s">
        <v>81</v>
      </c>
      <c r="M899" s="86"/>
      <c r="N899" s="86"/>
      <c r="O899" s="81" t="s">
        <v>1976</v>
      </c>
      <c r="P899" s="100" t="s">
        <v>1667</v>
      </c>
      <c r="Q899" s="97" t="e">
        <v>#N/A</v>
      </c>
      <c r="R899" s="97" t="e">
        <v>#N/A</v>
      </c>
      <c r="S899" s="99" t="e">
        <v>#N/A</v>
      </c>
      <c r="T899" s="99"/>
    </row>
    <row r="900" spans="1:20" ht="13.2" hidden="1">
      <c r="A900" s="81">
        <v>895</v>
      </c>
      <c r="B900" s="82" t="s">
        <v>1977</v>
      </c>
      <c r="C900" s="85" t="s">
        <v>270</v>
      </c>
      <c r="D900" s="86" t="s">
        <v>108</v>
      </c>
      <c r="E900" s="86" t="s">
        <v>3</v>
      </c>
      <c r="F900" s="86" t="s">
        <v>4</v>
      </c>
      <c r="G900" s="86" t="s">
        <v>5</v>
      </c>
      <c r="H900" s="86" t="s">
        <v>45</v>
      </c>
      <c r="I900" s="86" t="s">
        <v>49</v>
      </c>
      <c r="J900" s="86" t="s">
        <v>110</v>
      </c>
      <c r="K900" s="86">
        <v>1</v>
      </c>
      <c r="L900" s="86" t="s">
        <v>86</v>
      </c>
      <c r="M900" s="86"/>
      <c r="N900" s="86"/>
      <c r="O900" s="81" t="s">
        <v>1977</v>
      </c>
      <c r="P900" s="100" t="s">
        <v>1667</v>
      </c>
      <c r="Q900" s="97" t="e">
        <v>#N/A</v>
      </c>
      <c r="R900" s="97" t="e">
        <v>#N/A</v>
      </c>
      <c r="S900" s="99" t="e">
        <v>#N/A</v>
      </c>
      <c r="T900" s="99"/>
    </row>
    <row r="901" spans="1:20" ht="13.2" hidden="1">
      <c r="A901" s="81">
        <v>896</v>
      </c>
      <c r="B901" s="82" t="s">
        <v>1978</v>
      </c>
      <c r="C901" s="85" t="s">
        <v>273</v>
      </c>
      <c r="D901" s="86" t="s">
        <v>96</v>
      </c>
      <c r="E901" s="86" t="s">
        <v>3</v>
      </c>
      <c r="F901" s="86" t="s">
        <v>4</v>
      </c>
      <c r="G901" s="86" t="s">
        <v>5</v>
      </c>
      <c r="H901" s="86" t="s">
        <v>45</v>
      </c>
      <c r="I901" s="86" t="s">
        <v>49</v>
      </c>
      <c r="J901" s="86" t="s">
        <v>110</v>
      </c>
      <c r="K901" s="86">
        <v>1</v>
      </c>
      <c r="L901" s="86" t="s">
        <v>50</v>
      </c>
      <c r="M901" s="86"/>
      <c r="N901" s="86"/>
      <c r="O901" s="81" t="s">
        <v>1978</v>
      </c>
      <c r="P901" s="100" t="s">
        <v>1667</v>
      </c>
      <c r="Q901" s="97" t="e">
        <v>#N/A</v>
      </c>
      <c r="R901" s="97" t="e">
        <v>#N/A</v>
      </c>
      <c r="S901" s="99" t="e">
        <v>#N/A</v>
      </c>
      <c r="T901" s="99"/>
    </row>
    <row r="902" spans="1:20" ht="13.2" hidden="1">
      <c r="A902" s="81">
        <v>897</v>
      </c>
      <c r="B902" s="82" t="s">
        <v>1979</v>
      </c>
      <c r="C902" s="85" t="s">
        <v>271</v>
      </c>
      <c r="D902" s="86" t="s">
        <v>108</v>
      </c>
      <c r="E902" s="86" t="s">
        <v>3</v>
      </c>
      <c r="F902" s="86" t="s">
        <v>4</v>
      </c>
      <c r="G902" s="86" t="s">
        <v>5</v>
      </c>
      <c r="H902" s="86" t="s">
        <v>45</v>
      </c>
      <c r="I902" s="86" t="s">
        <v>49</v>
      </c>
      <c r="J902" s="86" t="s">
        <v>110</v>
      </c>
      <c r="K902" s="86">
        <v>1</v>
      </c>
      <c r="L902" s="86" t="s">
        <v>71</v>
      </c>
      <c r="M902" s="86"/>
      <c r="N902" s="86"/>
      <c r="O902" s="81" t="s">
        <v>1979</v>
      </c>
      <c r="P902" s="100" t="s">
        <v>1667</v>
      </c>
      <c r="Q902" s="97" t="e">
        <v>#N/A</v>
      </c>
      <c r="R902" s="97" t="e">
        <v>#N/A</v>
      </c>
      <c r="S902" s="99" t="e">
        <v>#N/A</v>
      </c>
      <c r="T902" s="99"/>
    </row>
    <row r="903" spans="1:20" ht="13.2" hidden="1">
      <c r="A903" s="81">
        <v>898</v>
      </c>
      <c r="B903" s="82" t="s">
        <v>1980</v>
      </c>
      <c r="C903" s="85" t="s">
        <v>273</v>
      </c>
      <c r="D903" s="86" t="s">
        <v>96</v>
      </c>
      <c r="E903" s="86" t="s">
        <v>3</v>
      </c>
      <c r="F903" s="86" t="s">
        <v>4</v>
      </c>
      <c r="G903" s="86" t="s">
        <v>5</v>
      </c>
      <c r="H903" s="86" t="s">
        <v>45</v>
      </c>
      <c r="I903" s="86" t="s">
        <v>49</v>
      </c>
      <c r="J903" s="86" t="s">
        <v>110</v>
      </c>
      <c r="K903" s="86">
        <v>1</v>
      </c>
      <c r="L903" s="86" t="s">
        <v>50</v>
      </c>
      <c r="M903" s="86"/>
      <c r="N903" s="86">
        <v>1</v>
      </c>
      <c r="O903" s="81" t="s">
        <v>1980</v>
      </c>
      <c r="P903" s="100" t="s">
        <v>1667</v>
      </c>
      <c r="Q903" s="97" t="e">
        <v>#N/A</v>
      </c>
      <c r="R903" s="97" t="e">
        <v>#N/A</v>
      </c>
      <c r="S903" s="99" t="e">
        <v>#N/A</v>
      </c>
      <c r="T903" s="99"/>
    </row>
    <row r="904" spans="1:20" ht="13.2" hidden="1">
      <c r="A904" s="81">
        <v>899</v>
      </c>
      <c r="B904" s="82" t="s">
        <v>1981</v>
      </c>
      <c r="C904" s="85" t="s">
        <v>271</v>
      </c>
      <c r="D904" s="86" t="s">
        <v>108</v>
      </c>
      <c r="E904" s="86" t="s">
        <v>3</v>
      </c>
      <c r="F904" s="86" t="s">
        <v>4</v>
      </c>
      <c r="G904" s="86" t="s">
        <v>5</v>
      </c>
      <c r="H904" s="86" t="s">
        <v>45</v>
      </c>
      <c r="I904" s="86" t="s">
        <v>49</v>
      </c>
      <c r="J904" s="86" t="s">
        <v>110</v>
      </c>
      <c r="K904" s="86">
        <v>1</v>
      </c>
      <c r="L904" s="86" t="s">
        <v>76</v>
      </c>
      <c r="M904" s="86"/>
      <c r="N904" s="86"/>
      <c r="O904" s="81" t="s">
        <v>1981</v>
      </c>
      <c r="P904" s="100" t="s">
        <v>1667</v>
      </c>
      <c r="Q904" s="97" t="e">
        <v>#N/A</v>
      </c>
      <c r="R904" s="97" t="e">
        <v>#N/A</v>
      </c>
      <c r="S904" s="99" t="e">
        <v>#N/A</v>
      </c>
      <c r="T904" s="99"/>
    </row>
    <row r="905" spans="1:20" ht="13.2" hidden="1">
      <c r="A905" s="81">
        <v>900</v>
      </c>
      <c r="B905" s="82" t="s">
        <v>1982</v>
      </c>
      <c r="C905" s="85" t="s">
        <v>274</v>
      </c>
      <c r="D905" s="86" t="s">
        <v>108</v>
      </c>
      <c r="E905" s="86" t="s">
        <v>3</v>
      </c>
      <c r="F905" s="86" t="s">
        <v>4</v>
      </c>
      <c r="G905" s="86" t="s">
        <v>5</v>
      </c>
      <c r="H905" s="86" t="s">
        <v>45</v>
      </c>
      <c r="I905" s="86" t="s">
        <v>49</v>
      </c>
      <c r="J905" s="86" t="s">
        <v>110</v>
      </c>
      <c r="K905" s="86">
        <v>1</v>
      </c>
      <c r="L905" s="86" t="s">
        <v>50</v>
      </c>
      <c r="M905" s="86"/>
      <c r="N905" s="86"/>
      <c r="O905" s="81" t="s">
        <v>1982</v>
      </c>
      <c r="P905" s="100" t="s">
        <v>1667</v>
      </c>
      <c r="Q905" s="97" t="e">
        <v>#N/A</v>
      </c>
      <c r="R905" s="97" t="e">
        <v>#N/A</v>
      </c>
      <c r="S905" s="99" t="e">
        <v>#N/A</v>
      </c>
      <c r="T905" s="99"/>
    </row>
    <row r="906" spans="1:20" ht="13.2" hidden="1">
      <c r="A906" s="81">
        <v>901</v>
      </c>
      <c r="B906" s="82" t="s">
        <v>1983</v>
      </c>
      <c r="C906" s="85" t="s">
        <v>275</v>
      </c>
      <c r="D906" s="86" t="s">
        <v>108</v>
      </c>
      <c r="E906" s="86" t="s">
        <v>3</v>
      </c>
      <c r="F906" s="86" t="s">
        <v>4</v>
      </c>
      <c r="G906" s="86" t="s">
        <v>5</v>
      </c>
      <c r="H906" s="86" t="s">
        <v>46</v>
      </c>
      <c r="I906" s="86" t="s">
        <v>49</v>
      </c>
      <c r="J906" s="86" t="s">
        <v>110</v>
      </c>
      <c r="K906" s="86">
        <v>1</v>
      </c>
      <c r="L906" s="86" t="s">
        <v>51</v>
      </c>
      <c r="M906" s="86"/>
      <c r="N906" s="86"/>
      <c r="O906" s="81" t="s">
        <v>1983</v>
      </c>
      <c r="P906" s="100" t="s">
        <v>1667</v>
      </c>
      <c r="Q906" s="97" t="e">
        <v>#N/A</v>
      </c>
      <c r="R906" s="97" t="e">
        <v>#N/A</v>
      </c>
      <c r="S906" s="99" t="e">
        <v>#N/A</v>
      </c>
      <c r="T906" s="99"/>
    </row>
    <row r="907" spans="1:20" ht="13.2" hidden="1">
      <c r="A907" s="81">
        <v>902</v>
      </c>
      <c r="B907" s="82" t="s">
        <v>1984</v>
      </c>
      <c r="C907" s="85" t="s">
        <v>271</v>
      </c>
      <c r="D907" s="86" t="s">
        <v>108</v>
      </c>
      <c r="E907" s="86" t="s">
        <v>3</v>
      </c>
      <c r="F907" s="86" t="s">
        <v>4</v>
      </c>
      <c r="G907" s="86" t="s">
        <v>5</v>
      </c>
      <c r="H907" s="86" t="s">
        <v>46</v>
      </c>
      <c r="I907" s="86" t="s">
        <v>49</v>
      </c>
      <c r="J907" s="86" t="s">
        <v>110</v>
      </c>
      <c r="K907" s="86">
        <v>1</v>
      </c>
      <c r="L907" s="86" t="s">
        <v>58</v>
      </c>
      <c r="M907" s="86"/>
      <c r="N907" s="86"/>
      <c r="O907" s="81" t="s">
        <v>1984</v>
      </c>
      <c r="P907" s="100" t="s">
        <v>1667</v>
      </c>
      <c r="Q907" s="97" t="e">
        <v>#N/A</v>
      </c>
      <c r="R907" s="97" t="e">
        <v>#N/A</v>
      </c>
      <c r="S907" s="99" t="e">
        <v>#N/A</v>
      </c>
      <c r="T907" s="99"/>
    </row>
    <row r="908" spans="1:20" ht="13.2" hidden="1">
      <c r="A908" s="81">
        <v>903</v>
      </c>
      <c r="B908" s="82" t="s">
        <v>1985</v>
      </c>
      <c r="C908" s="85" t="s">
        <v>270</v>
      </c>
      <c r="D908" s="86" t="s">
        <v>108</v>
      </c>
      <c r="E908" s="86" t="s">
        <v>3</v>
      </c>
      <c r="F908" s="86" t="s">
        <v>4</v>
      </c>
      <c r="G908" s="86" t="s">
        <v>5</v>
      </c>
      <c r="H908" s="86" t="s">
        <v>46</v>
      </c>
      <c r="I908" s="86" t="s">
        <v>49</v>
      </c>
      <c r="J908" s="86" t="s">
        <v>110</v>
      </c>
      <c r="K908" s="86">
        <v>1</v>
      </c>
      <c r="L908" s="86" t="s">
        <v>81</v>
      </c>
      <c r="M908" s="86"/>
      <c r="N908" s="86"/>
      <c r="O908" s="81" t="s">
        <v>1985</v>
      </c>
      <c r="P908" s="100" t="s">
        <v>1667</v>
      </c>
      <c r="Q908" s="97" t="e">
        <v>#N/A</v>
      </c>
      <c r="R908" s="97" t="e">
        <v>#N/A</v>
      </c>
      <c r="S908" s="99" t="e">
        <v>#N/A</v>
      </c>
      <c r="T908" s="99"/>
    </row>
    <row r="909" spans="1:20" ht="13.2" hidden="1">
      <c r="A909" s="81">
        <v>904</v>
      </c>
      <c r="B909" s="82" t="s">
        <v>1986</v>
      </c>
      <c r="C909" s="85" t="s">
        <v>270</v>
      </c>
      <c r="D909" s="86" t="s">
        <v>108</v>
      </c>
      <c r="E909" s="86" t="s">
        <v>3</v>
      </c>
      <c r="F909" s="86" t="s">
        <v>4</v>
      </c>
      <c r="G909" s="86" t="s">
        <v>5</v>
      </c>
      <c r="H909" s="86" t="s">
        <v>46</v>
      </c>
      <c r="I909" s="86" t="s">
        <v>49</v>
      </c>
      <c r="J909" s="86" t="s">
        <v>110</v>
      </c>
      <c r="K909" s="86">
        <v>1</v>
      </c>
      <c r="L909" s="86" t="s">
        <v>57</v>
      </c>
      <c r="M909" s="86"/>
      <c r="N909" s="86"/>
      <c r="O909" s="81" t="s">
        <v>1986</v>
      </c>
      <c r="P909" s="100" t="s">
        <v>1667</v>
      </c>
      <c r="Q909" s="97" t="e">
        <v>#N/A</v>
      </c>
      <c r="R909" s="97" t="e">
        <v>#N/A</v>
      </c>
      <c r="S909" s="99" t="e">
        <v>#N/A</v>
      </c>
      <c r="T909" s="99"/>
    </row>
    <row r="910" spans="1:20" ht="13.2" hidden="1">
      <c r="A910" s="81">
        <v>905</v>
      </c>
      <c r="B910" s="82" t="s">
        <v>1987</v>
      </c>
      <c r="C910" s="85" t="s">
        <v>276</v>
      </c>
      <c r="D910" s="86" t="s">
        <v>108</v>
      </c>
      <c r="E910" s="86" t="s">
        <v>3</v>
      </c>
      <c r="F910" s="86" t="s">
        <v>4</v>
      </c>
      <c r="G910" s="86" t="s">
        <v>5</v>
      </c>
      <c r="H910" s="86" t="s">
        <v>46</v>
      </c>
      <c r="I910" s="86" t="s">
        <v>49</v>
      </c>
      <c r="J910" s="86" t="s">
        <v>110</v>
      </c>
      <c r="K910" s="86">
        <v>1</v>
      </c>
      <c r="L910" s="86" t="s">
        <v>50</v>
      </c>
      <c r="M910" s="86"/>
      <c r="N910" s="86"/>
      <c r="O910" s="81" t="s">
        <v>1987</v>
      </c>
      <c r="P910" s="100" t="s">
        <v>1667</v>
      </c>
      <c r="Q910" s="97" t="e">
        <v>#N/A</v>
      </c>
      <c r="R910" s="97" t="e">
        <v>#N/A</v>
      </c>
      <c r="S910" s="99" t="e">
        <v>#N/A</v>
      </c>
      <c r="T910" s="99"/>
    </row>
    <row r="911" spans="1:20" ht="13.2" hidden="1">
      <c r="A911" s="81">
        <v>906</v>
      </c>
      <c r="B911" s="82" t="s">
        <v>1988</v>
      </c>
      <c r="C911" s="85" t="s">
        <v>276</v>
      </c>
      <c r="D911" s="86" t="s">
        <v>108</v>
      </c>
      <c r="E911" s="86" t="s">
        <v>3</v>
      </c>
      <c r="F911" s="86" t="s">
        <v>4</v>
      </c>
      <c r="G911" s="86" t="s">
        <v>5</v>
      </c>
      <c r="H911" s="86" t="s">
        <v>46</v>
      </c>
      <c r="I911" s="86" t="s">
        <v>49</v>
      </c>
      <c r="J911" s="86" t="s">
        <v>110</v>
      </c>
      <c r="K911" s="86">
        <v>1</v>
      </c>
      <c r="L911" s="86" t="s">
        <v>50</v>
      </c>
      <c r="M911" s="86"/>
      <c r="N911" s="86"/>
      <c r="O911" s="81" t="s">
        <v>1988</v>
      </c>
      <c r="P911" s="100" t="s">
        <v>1667</v>
      </c>
      <c r="Q911" s="97" t="e">
        <v>#N/A</v>
      </c>
      <c r="R911" s="97" t="e">
        <v>#N/A</v>
      </c>
      <c r="S911" s="99" t="e">
        <v>#N/A</v>
      </c>
      <c r="T911" s="99"/>
    </row>
    <row r="912" spans="1:20" ht="13.2" hidden="1">
      <c r="A912" s="81">
        <v>907</v>
      </c>
      <c r="B912" s="82" t="s">
        <v>1989</v>
      </c>
      <c r="C912" s="85" t="s">
        <v>277</v>
      </c>
      <c r="D912" s="86" t="s">
        <v>96</v>
      </c>
      <c r="E912" s="86" t="s">
        <v>3</v>
      </c>
      <c r="F912" s="86" t="s">
        <v>4</v>
      </c>
      <c r="G912" s="86" t="s">
        <v>5</v>
      </c>
      <c r="H912" s="86" t="s">
        <v>46</v>
      </c>
      <c r="I912" s="86" t="s">
        <v>49</v>
      </c>
      <c r="J912" s="86" t="s">
        <v>110</v>
      </c>
      <c r="K912" s="86">
        <v>1</v>
      </c>
      <c r="L912" s="86" t="s">
        <v>50</v>
      </c>
      <c r="M912" s="86"/>
      <c r="N912" s="86"/>
      <c r="O912" s="81" t="s">
        <v>1989</v>
      </c>
      <c r="P912" s="100" t="s">
        <v>1667</v>
      </c>
      <c r="Q912" s="97" t="e">
        <v>#N/A</v>
      </c>
      <c r="R912" s="97" t="e">
        <v>#N/A</v>
      </c>
      <c r="S912" s="99" t="e">
        <v>#N/A</v>
      </c>
      <c r="T912" s="99"/>
    </row>
    <row r="913" spans="1:20" ht="13.2" hidden="1">
      <c r="A913" s="81">
        <v>908</v>
      </c>
      <c r="B913" s="82" t="s">
        <v>1990</v>
      </c>
      <c r="C913" s="85" t="s">
        <v>278</v>
      </c>
      <c r="D913" s="86" t="s">
        <v>108</v>
      </c>
      <c r="E913" s="86" t="s">
        <v>3</v>
      </c>
      <c r="F913" s="86" t="s">
        <v>4</v>
      </c>
      <c r="G913" s="86" t="s">
        <v>5</v>
      </c>
      <c r="H913" s="86" t="s">
        <v>46</v>
      </c>
      <c r="I913" s="86" t="s">
        <v>49</v>
      </c>
      <c r="J913" s="86" t="s">
        <v>110</v>
      </c>
      <c r="K913" s="86">
        <v>1</v>
      </c>
      <c r="L913" s="86" t="s">
        <v>50</v>
      </c>
      <c r="M913" s="86"/>
      <c r="N913" s="86"/>
      <c r="O913" s="81" t="s">
        <v>1990</v>
      </c>
      <c r="P913" s="100" t="s">
        <v>1667</v>
      </c>
      <c r="Q913" s="97" t="e">
        <v>#N/A</v>
      </c>
      <c r="R913" s="97" t="e">
        <v>#N/A</v>
      </c>
      <c r="S913" s="99" t="e">
        <v>#N/A</v>
      </c>
      <c r="T913" s="99"/>
    </row>
    <row r="914" spans="1:20" ht="13.2" hidden="1">
      <c r="A914" s="81">
        <v>909</v>
      </c>
      <c r="B914" s="82" t="s">
        <v>1991</v>
      </c>
      <c r="C914" s="85" t="s">
        <v>270</v>
      </c>
      <c r="D914" s="86" t="s">
        <v>108</v>
      </c>
      <c r="E914" s="86" t="s">
        <v>3</v>
      </c>
      <c r="F914" s="86" t="s">
        <v>4</v>
      </c>
      <c r="G914" s="86" t="s">
        <v>5</v>
      </c>
      <c r="H914" s="86" t="s">
        <v>46</v>
      </c>
      <c r="I914" s="86" t="s">
        <v>49</v>
      </c>
      <c r="J914" s="86" t="s">
        <v>110</v>
      </c>
      <c r="K914" s="86">
        <v>1</v>
      </c>
      <c r="L914" s="86" t="s">
        <v>67</v>
      </c>
      <c r="M914" s="86"/>
      <c r="N914" s="86"/>
      <c r="O914" s="81" t="s">
        <v>1991</v>
      </c>
      <c r="P914" s="100" t="s">
        <v>1667</v>
      </c>
      <c r="Q914" s="97" t="e">
        <v>#N/A</v>
      </c>
      <c r="R914" s="97" t="e">
        <v>#N/A</v>
      </c>
      <c r="S914" s="99" t="e">
        <v>#N/A</v>
      </c>
      <c r="T914" s="99"/>
    </row>
    <row r="915" spans="1:20" ht="13.2" hidden="1">
      <c r="A915" s="81">
        <v>910</v>
      </c>
      <c r="B915" s="82" t="s">
        <v>1992</v>
      </c>
      <c r="C915" s="85" t="s">
        <v>277</v>
      </c>
      <c r="D915" s="86" t="s">
        <v>96</v>
      </c>
      <c r="E915" s="86" t="s">
        <v>3</v>
      </c>
      <c r="F915" s="86" t="s">
        <v>4</v>
      </c>
      <c r="G915" s="86" t="s">
        <v>5</v>
      </c>
      <c r="H915" s="86" t="s">
        <v>46</v>
      </c>
      <c r="I915" s="86" t="s">
        <v>49</v>
      </c>
      <c r="J915" s="86" t="s">
        <v>110</v>
      </c>
      <c r="K915" s="86">
        <v>1</v>
      </c>
      <c r="L915" s="86" t="s">
        <v>50</v>
      </c>
      <c r="M915" s="86"/>
      <c r="N915" s="86"/>
      <c r="O915" s="81" t="s">
        <v>1992</v>
      </c>
      <c r="P915" s="100" t="s">
        <v>1667</v>
      </c>
      <c r="Q915" s="97" t="e">
        <v>#N/A</v>
      </c>
      <c r="R915" s="97" t="e">
        <v>#N/A</v>
      </c>
      <c r="S915" s="99" t="e">
        <v>#N/A</v>
      </c>
      <c r="T915" s="99"/>
    </row>
    <row r="916" spans="1:20" ht="13.2" hidden="1">
      <c r="A916" s="81">
        <v>911</v>
      </c>
      <c r="B916" s="82" t="s">
        <v>1993</v>
      </c>
      <c r="C916" s="85" t="s">
        <v>269</v>
      </c>
      <c r="D916" s="86" t="s">
        <v>96</v>
      </c>
      <c r="E916" s="86" t="s">
        <v>3</v>
      </c>
      <c r="F916" s="86" t="s">
        <v>4</v>
      </c>
      <c r="G916" s="86" t="s">
        <v>5</v>
      </c>
      <c r="H916" s="86" t="s">
        <v>44</v>
      </c>
      <c r="I916" s="86" t="s">
        <v>49</v>
      </c>
      <c r="J916" s="86" t="s">
        <v>110</v>
      </c>
      <c r="K916" s="86">
        <v>1</v>
      </c>
      <c r="L916" s="86" t="s">
        <v>50</v>
      </c>
      <c r="M916" s="86"/>
      <c r="N916" s="86"/>
      <c r="O916" s="81" t="s">
        <v>1993</v>
      </c>
      <c r="P916" s="100" t="s">
        <v>1667</v>
      </c>
      <c r="Q916" s="97" t="e">
        <v>#N/A</v>
      </c>
      <c r="R916" s="97" t="e">
        <v>#N/A</v>
      </c>
      <c r="S916" s="99" t="e">
        <v>#N/A</v>
      </c>
      <c r="T916" s="99"/>
    </row>
    <row r="917" spans="1:20" ht="13.2" hidden="1">
      <c r="A917" s="81">
        <v>912</v>
      </c>
      <c r="B917" s="82" t="s">
        <v>1994</v>
      </c>
      <c r="C917" s="85" t="s">
        <v>277</v>
      </c>
      <c r="D917" s="86" t="s">
        <v>96</v>
      </c>
      <c r="E917" s="86" t="s">
        <v>3</v>
      </c>
      <c r="F917" s="86" t="s">
        <v>4</v>
      </c>
      <c r="G917" s="86" t="s">
        <v>5</v>
      </c>
      <c r="H917" s="86" t="s">
        <v>46</v>
      </c>
      <c r="I917" s="86" t="s">
        <v>49</v>
      </c>
      <c r="J917" s="86" t="s">
        <v>110</v>
      </c>
      <c r="K917" s="86">
        <v>1</v>
      </c>
      <c r="L917" s="86" t="s">
        <v>50</v>
      </c>
      <c r="M917" s="86"/>
      <c r="N917" s="86"/>
      <c r="O917" s="81" t="s">
        <v>1994</v>
      </c>
      <c r="P917" s="100" t="s">
        <v>1667</v>
      </c>
      <c r="Q917" s="97" t="e">
        <v>#N/A</v>
      </c>
      <c r="R917" s="97" t="e">
        <v>#N/A</v>
      </c>
      <c r="S917" s="99" t="e">
        <v>#N/A</v>
      </c>
      <c r="T917" s="99"/>
    </row>
    <row r="918" spans="1:20" ht="13.2" hidden="1">
      <c r="A918" s="81">
        <v>913</v>
      </c>
      <c r="B918" s="82" t="s">
        <v>1995</v>
      </c>
      <c r="C918" s="85" t="s">
        <v>277</v>
      </c>
      <c r="D918" s="86" t="s">
        <v>96</v>
      </c>
      <c r="E918" s="86" t="s">
        <v>3</v>
      </c>
      <c r="F918" s="86" t="s">
        <v>4</v>
      </c>
      <c r="G918" s="86" t="s">
        <v>5</v>
      </c>
      <c r="H918" s="86" t="s">
        <v>46</v>
      </c>
      <c r="I918" s="86" t="s">
        <v>49</v>
      </c>
      <c r="J918" s="86" t="s">
        <v>110</v>
      </c>
      <c r="K918" s="86">
        <v>1</v>
      </c>
      <c r="L918" s="86" t="s">
        <v>50</v>
      </c>
      <c r="M918" s="86"/>
      <c r="N918" s="86"/>
      <c r="O918" s="81" t="s">
        <v>1995</v>
      </c>
      <c r="P918" s="100" t="s">
        <v>1667</v>
      </c>
      <c r="Q918" s="97" t="e">
        <v>#N/A</v>
      </c>
      <c r="R918" s="97" t="e">
        <v>#N/A</v>
      </c>
      <c r="S918" s="99" t="e">
        <v>#N/A</v>
      </c>
      <c r="T918" s="99"/>
    </row>
    <row r="919" spans="1:20" ht="13.2" hidden="1">
      <c r="A919" s="81">
        <v>914</v>
      </c>
      <c r="B919" s="82" t="s">
        <v>1996</v>
      </c>
      <c r="C919" s="85" t="s">
        <v>270</v>
      </c>
      <c r="D919" s="86" t="s">
        <v>108</v>
      </c>
      <c r="E919" s="86" t="s">
        <v>3</v>
      </c>
      <c r="F919" s="86" t="s">
        <v>4</v>
      </c>
      <c r="G919" s="86" t="s">
        <v>5</v>
      </c>
      <c r="H919" s="86" t="s">
        <v>46</v>
      </c>
      <c r="I919" s="86" t="s">
        <v>49</v>
      </c>
      <c r="J919" s="86" t="s">
        <v>110</v>
      </c>
      <c r="K919" s="86">
        <v>1</v>
      </c>
      <c r="L919" s="86" t="s">
        <v>76</v>
      </c>
      <c r="M919" s="86"/>
      <c r="N919" s="86"/>
      <c r="O919" s="81" t="s">
        <v>1996</v>
      </c>
      <c r="P919" s="100" t="s">
        <v>1667</v>
      </c>
      <c r="Q919" s="97" t="e">
        <v>#N/A</v>
      </c>
      <c r="R919" s="97" t="e">
        <v>#N/A</v>
      </c>
      <c r="S919" s="99" t="e">
        <v>#N/A</v>
      </c>
      <c r="T919" s="99"/>
    </row>
    <row r="920" spans="1:20" ht="13.2" hidden="1">
      <c r="A920" s="81">
        <v>915</v>
      </c>
      <c r="B920" s="82" t="s">
        <v>1997</v>
      </c>
      <c r="C920" s="85" t="s">
        <v>271</v>
      </c>
      <c r="D920" s="86" t="s">
        <v>108</v>
      </c>
      <c r="E920" s="86" t="s">
        <v>3</v>
      </c>
      <c r="F920" s="86" t="s">
        <v>4</v>
      </c>
      <c r="G920" s="86" t="s">
        <v>5</v>
      </c>
      <c r="H920" s="86" t="s">
        <v>47</v>
      </c>
      <c r="I920" s="86" t="s">
        <v>49</v>
      </c>
      <c r="J920" s="86" t="s">
        <v>110</v>
      </c>
      <c r="K920" s="86">
        <v>1</v>
      </c>
      <c r="L920" s="86" t="s">
        <v>51</v>
      </c>
      <c r="M920" s="86"/>
      <c r="N920" s="86"/>
      <c r="O920" s="81" t="s">
        <v>1997</v>
      </c>
      <c r="P920" s="100" t="s">
        <v>1667</v>
      </c>
      <c r="Q920" s="97" t="e">
        <v>#N/A</v>
      </c>
      <c r="R920" s="97" t="e">
        <v>#N/A</v>
      </c>
      <c r="S920" s="99" t="e">
        <v>#N/A</v>
      </c>
      <c r="T920" s="99"/>
    </row>
    <row r="921" spans="1:20" ht="13.2" hidden="1">
      <c r="A921" s="81">
        <v>916</v>
      </c>
      <c r="B921" s="82" t="s">
        <v>1998</v>
      </c>
      <c r="C921" s="85" t="s">
        <v>271</v>
      </c>
      <c r="D921" s="86" t="s">
        <v>108</v>
      </c>
      <c r="E921" s="86" t="s">
        <v>3</v>
      </c>
      <c r="F921" s="86" t="s">
        <v>4</v>
      </c>
      <c r="G921" s="86" t="s">
        <v>5</v>
      </c>
      <c r="H921" s="86" t="s">
        <v>47</v>
      </c>
      <c r="I921" s="86" t="s">
        <v>49</v>
      </c>
      <c r="J921" s="86" t="s">
        <v>110</v>
      </c>
      <c r="K921" s="86">
        <v>1</v>
      </c>
      <c r="L921" s="86" t="s">
        <v>67</v>
      </c>
      <c r="M921" s="86"/>
      <c r="N921" s="86"/>
      <c r="O921" s="81" t="s">
        <v>1998</v>
      </c>
      <c r="P921" s="100" t="s">
        <v>1667</v>
      </c>
      <c r="Q921" s="97" t="e">
        <v>#N/A</v>
      </c>
      <c r="R921" s="97" t="e">
        <v>#N/A</v>
      </c>
      <c r="S921" s="99" t="e">
        <v>#N/A</v>
      </c>
      <c r="T921" s="99"/>
    </row>
    <row r="922" spans="1:20" ht="13.2" hidden="1">
      <c r="A922" s="81">
        <v>917</v>
      </c>
      <c r="B922" s="82" t="s">
        <v>1999</v>
      </c>
      <c r="C922" s="85" t="s">
        <v>271</v>
      </c>
      <c r="D922" s="86" t="s">
        <v>108</v>
      </c>
      <c r="E922" s="86" t="s">
        <v>3</v>
      </c>
      <c r="F922" s="86" t="s">
        <v>4</v>
      </c>
      <c r="G922" s="86" t="s">
        <v>5</v>
      </c>
      <c r="H922" s="86" t="s">
        <v>47</v>
      </c>
      <c r="I922" s="86" t="s">
        <v>49</v>
      </c>
      <c r="J922" s="86" t="s">
        <v>110</v>
      </c>
      <c r="K922" s="86">
        <v>1</v>
      </c>
      <c r="L922" s="86" t="s">
        <v>87</v>
      </c>
      <c r="M922" s="86"/>
      <c r="N922" s="86"/>
      <c r="O922" s="81" t="s">
        <v>1999</v>
      </c>
      <c r="P922" s="100" t="s">
        <v>1667</v>
      </c>
      <c r="Q922" s="97" t="e">
        <v>#N/A</v>
      </c>
      <c r="R922" s="97" t="e">
        <v>#N/A</v>
      </c>
      <c r="S922" s="99" t="e">
        <v>#N/A</v>
      </c>
      <c r="T922" s="99"/>
    </row>
    <row r="923" spans="1:20" ht="13.2" hidden="1">
      <c r="A923" s="81">
        <v>918</v>
      </c>
      <c r="B923" s="82" t="s">
        <v>2000</v>
      </c>
      <c r="C923" s="85" t="s">
        <v>273</v>
      </c>
      <c r="D923" s="86" t="s">
        <v>96</v>
      </c>
      <c r="E923" s="86" t="s">
        <v>3</v>
      </c>
      <c r="F923" s="86" t="s">
        <v>4</v>
      </c>
      <c r="G923" s="86" t="s">
        <v>5</v>
      </c>
      <c r="H923" s="86" t="s">
        <v>47</v>
      </c>
      <c r="I923" s="86" t="s">
        <v>49</v>
      </c>
      <c r="J923" s="86" t="s">
        <v>110</v>
      </c>
      <c r="K923" s="86">
        <v>1</v>
      </c>
      <c r="L923" s="86" t="s">
        <v>50</v>
      </c>
      <c r="M923" s="86"/>
      <c r="N923" s="86"/>
      <c r="O923" s="81" t="s">
        <v>2000</v>
      </c>
      <c r="P923" s="100" t="s">
        <v>1667</v>
      </c>
      <c r="Q923" s="97" t="e">
        <v>#N/A</v>
      </c>
      <c r="R923" s="97" t="e">
        <v>#N/A</v>
      </c>
      <c r="S923" s="99" t="e">
        <v>#N/A</v>
      </c>
      <c r="T923" s="99"/>
    </row>
    <row r="924" spans="1:20" ht="13.2" hidden="1">
      <c r="A924" s="81">
        <v>919</v>
      </c>
      <c r="B924" s="82" t="s">
        <v>2001</v>
      </c>
      <c r="C924" s="85" t="s">
        <v>279</v>
      </c>
      <c r="D924" s="86" t="s">
        <v>108</v>
      </c>
      <c r="E924" s="86" t="s">
        <v>3</v>
      </c>
      <c r="F924" s="86" t="s">
        <v>4</v>
      </c>
      <c r="G924" s="86" t="s">
        <v>5</v>
      </c>
      <c r="H924" s="86" t="s">
        <v>47</v>
      </c>
      <c r="I924" s="86" t="s">
        <v>49</v>
      </c>
      <c r="J924" s="86" t="s">
        <v>110</v>
      </c>
      <c r="K924" s="86">
        <v>1</v>
      </c>
      <c r="L924" s="86" t="s">
        <v>50</v>
      </c>
      <c r="M924" s="86"/>
      <c r="N924" s="86"/>
      <c r="O924" s="81" t="s">
        <v>2001</v>
      </c>
      <c r="P924" s="100" t="s">
        <v>1667</v>
      </c>
      <c r="Q924" s="97" t="e">
        <v>#N/A</v>
      </c>
      <c r="R924" s="97" t="e">
        <v>#N/A</v>
      </c>
      <c r="S924" s="99" t="e">
        <v>#N/A</v>
      </c>
      <c r="T924" s="99"/>
    </row>
    <row r="925" spans="1:20" ht="13.2" hidden="1">
      <c r="A925" s="81">
        <v>920</v>
      </c>
      <c r="B925" s="82" t="s">
        <v>2002</v>
      </c>
      <c r="C925" s="85" t="s">
        <v>272</v>
      </c>
      <c r="D925" s="86" t="s">
        <v>96</v>
      </c>
      <c r="E925" s="86" t="s">
        <v>3</v>
      </c>
      <c r="F925" s="86" t="s">
        <v>4</v>
      </c>
      <c r="G925" s="86" t="s">
        <v>5</v>
      </c>
      <c r="H925" s="86" t="s">
        <v>47</v>
      </c>
      <c r="I925" s="86" t="s">
        <v>49</v>
      </c>
      <c r="J925" s="86" t="s">
        <v>110</v>
      </c>
      <c r="K925" s="86">
        <v>1</v>
      </c>
      <c r="L925" s="86" t="s">
        <v>50</v>
      </c>
      <c r="M925" s="86"/>
      <c r="N925" s="86"/>
      <c r="O925" s="81" t="s">
        <v>2002</v>
      </c>
      <c r="P925" s="100" t="s">
        <v>1667</v>
      </c>
      <c r="Q925" s="97" t="e">
        <v>#N/A</v>
      </c>
      <c r="R925" s="97" t="e">
        <v>#N/A</v>
      </c>
      <c r="S925" s="99" t="e">
        <v>#N/A</v>
      </c>
      <c r="T925" s="99"/>
    </row>
    <row r="926" spans="1:20" ht="13.2" hidden="1">
      <c r="A926" s="81">
        <v>921</v>
      </c>
      <c r="B926" s="82" t="s">
        <v>2003</v>
      </c>
      <c r="C926" s="85" t="s">
        <v>273</v>
      </c>
      <c r="D926" s="86" t="s">
        <v>96</v>
      </c>
      <c r="E926" s="86" t="s">
        <v>3</v>
      </c>
      <c r="F926" s="86" t="s">
        <v>4</v>
      </c>
      <c r="G926" s="86" t="s">
        <v>5</v>
      </c>
      <c r="H926" s="86" t="s">
        <v>47</v>
      </c>
      <c r="I926" s="86" t="s">
        <v>49</v>
      </c>
      <c r="J926" s="86" t="s">
        <v>110</v>
      </c>
      <c r="K926" s="86">
        <v>1</v>
      </c>
      <c r="L926" s="86" t="s">
        <v>50</v>
      </c>
      <c r="M926" s="86"/>
      <c r="N926" s="86"/>
      <c r="O926" s="81" t="s">
        <v>2003</v>
      </c>
      <c r="P926" s="100" t="s">
        <v>1667</v>
      </c>
      <c r="Q926" s="97" t="e">
        <v>#N/A</v>
      </c>
      <c r="R926" s="97" t="e">
        <v>#N/A</v>
      </c>
      <c r="S926" s="99" t="e">
        <v>#N/A</v>
      </c>
      <c r="T926" s="99"/>
    </row>
    <row r="927" spans="1:20" ht="13.2" hidden="1">
      <c r="A927" s="81">
        <v>922</v>
      </c>
      <c r="B927" s="82" t="s">
        <v>2004</v>
      </c>
      <c r="C927" s="85" t="s">
        <v>271</v>
      </c>
      <c r="D927" s="86" t="s">
        <v>108</v>
      </c>
      <c r="E927" s="86" t="s">
        <v>3</v>
      </c>
      <c r="F927" s="86" t="s">
        <v>4</v>
      </c>
      <c r="G927" s="86" t="s">
        <v>5</v>
      </c>
      <c r="H927" s="86" t="s">
        <v>47</v>
      </c>
      <c r="I927" s="86" t="s">
        <v>49</v>
      </c>
      <c r="J927" s="86" t="s">
        <v>110</v>
      </c>
      <c r="K927" s="86">
        <v>1</v>
      </c>
      <c r="L927" s="86" t="s">
        <v>67</v>
      </c>
      <c r="M927" s="86"/>
      <c r="N927" s="86"/>
      <c r="O927" s="81" t="s">
        <v>2004</v>
      </c>
      <c r="P927" s="100" t="s">
        <v>1667</v>
      </c>
      <c r="Q927" s="97" t="e">
        <v>#N/A</v>
      </c>
      <c r="R927" s="97" t="e">
        <v>#N/A</v>
      </c>
      <c r="S927" s="99" t="e">
        <v>#N/A</v>
      </c>
      <c r="T927" s="99"/>
    </row>
    <row r="928" spans="1:20" ht="13.2" hidden="1">
      <c r="A928" s="81">
        <v>923</v>
      </c>
      <c r="B928" s="82" t="s">
        <v>2005</v>
      </c>
      <c r="C928" s="85" t="s">
        <v>271</v>
      </c>
      <c r="D928" s="86" t="s">
        <v>108</v>
      </c>
      <c r="E928" s="86" t="s">
        <v>3</v>
      </c>
      <c r="F928" s="86" t="s">
        <v>4</v>
      </c>
      <c r="G928" s="86" t="s">
        <v>5</v>
      </c>
      <c r="H928" s="86" t="s">
        <v>47</v>
      </c>
      <c r="I928" s="86" t="s">
        <v>49</v>
      </c>
      <c r="J928" s="86" t="s">
        <v>110</v>
      </c>
      <c r="K928" s="86">
        <v>1</v>
      </c>
      <c r="L928" s="86" t="s">
        <v>76</v>
      </c>
      <c r="M928" s="86"/>
      <c r="N928" s="86"/>
      <c r="O928" s="81" t="s">
        <v>2005</v>
      </c>
      <c r="P928" s="100" t="s">
        <v>1667</v>
      </c>
      <c r="Q928" s="97" t="e">
        <v>#N/A</v>
      </c>
      <c r="R928" s="97" t="e">
        <v>#N/A</v>
      </c>
      <c r="S928" s="99" t="e">
        <v>#N/A</v>
      </c>
      <c r="T928" s="99"/>
    </row>
    <row r="929" spans="1:20" ht="13.2" hidden="1">
      <c r="A929" s="81">
        <v>924</v>
      </c>
      <c r="B929" s="82" t="s">
        <v>2006</v>
      </c>
      <c r="C929" s="85" t="s">
        <v>272</v>
      </c>
      <c r="D929" s="86" t="s">
        <v>96</v>
      </c>
      <c r="E929" s="86" t="s">
        <v>3</v>
      </c>
      <c r="F929" s="86" t="s">
        <v>4</v>
      </c>
      <c r="G929" s="86" t="s">
        <v>5</v>
      </c>
      <c r="H929" s="86" t="s">
        <v>47</v>
      </c>
      <c r="I929" s="86" t="s">
        <v>49</v>
      </c>
      <c r="J929" s="86" t="s">
        <v>110</v>
      </c>
      <c r="K929" s="86">
        <v>1</v>
      </c>
      <c r="L929" s="86" t="s">
        <v>50</v>
      </c>
      <c r="M929" s="86"/>
      <c r="N929" s="86"/>
      <c r="O929" s="81" t="s">
        <v>2006</v>
      </c>
      <c r="P929" s="100" t="s">
        <v>1667</v>
      </c>
      <c r="Q929" s="97" t="e">
        <v>#N/A</v>
      </c>
      <c r="R929" s="97" t="e">
        <v>#N/A</v>
      </c>
      <c r="S929" s="99" t="e">
        <v>#N/A</v>
      </c>
      <c r="T929" s="99"/>
    </row>
    <row r="930" spans="1:20" ht="13.2" hidden="1">
      <c r="A930" s="81">
        <v>925</v>
      </c>
      <c r="B930" s="82" t="s">
        <v>2007</v>
      </c>
      <c r="C930" s="85" t="s">
        <v>279</v>
      </c>
      <c r="D930" s="86" t="s">
        <v>96</v>
      </c>
      <c r="E930" s="86" t="s">
        <v>3</v>
      </c>
      <c r="F930" s="86" t="s">
        <v>4</v>
      </c>
      <c r="G930" s="86" t="s">
        <v>5</v>
      </c>
      <c r="H930" s="86" t="s">
        <v>47</v>
      </c>
      <c r="I930" s="86" t="s">
        <v>49</v>
      </c>
      <c r="J930" s="86" t="s">
        <v>110</v>
      </c>
      <c r="K930" s="86">
        <v>1</v>
      </c>
      <c r="L930" s="86" t="s">
        <v>50</v>
      </c>
      <c r="M930" s="86"/>
      <c r="N930" s="86"/>
      <c r="O930" s="81" t="s">
        <v>2007</v>
      </c>
      <c r="P930" s="100" t="s">
        <v>1667</v>
      </c>
      <c r="Q930" s="97" t="e">
        <v>#N/A</v>
      </c>
      <c r="R930" s="97" t="e">
        <v>#N/A</v>
      </c>
      <c r="S930" s="99" t="e">
        <v>#N/A</v>
      </c>
      <c r="T930" s="99"/>
    </row>
    <row r="931" spans="1:20" ht="13.2" hidden="1">
      <c r="A931" s="81">
        <v>926</v>
      </c>
      <c r="B931" s="82" t="s">
        <v>2008</v>
      </c>
      <c r="C931" s="85" t="s">
        <v>795</v>
      </c>
      <c r="D931" s="86" t="s">
        <v>107</v>
      </c>
      <c r="E931" s="86" t="s">
        <v>3</v>
      </c>
      <c r="F931" s="86" t="s">
        <v>4</v>
      </c>
      <c r="G931" s="86" t="s">
        <v>5</v>
      </c>
      <c r="H931" s="86" t="s">
        <v>42</v>
      </c>
      <c r="I931" s="86" t="s">
        <v>49</v>
      </c>
      <c r="J931" s="86" t="s">
        <v>110</v>
      </c>
      <c r="K931" s="86">
        <v>1</v>
      </c>
      <c r="L931" s="86" t="s">
        <v>50</v>
      </c>
      <c r="M931" s="86"/>
      <c r="N931" s="86"/>
      <c r="O931" s="81" t="s">
        <v>2008</v>
      </c>
      <c r="P931" s="100" t="s">
        <v>1667</v>
      </c>
      <c r="Q931" s="97" t="e">
        <v>#N/A</v>
      </c>
      <c r="R931" s="97" t="e">
        <v>#N/A</v>
      </c>
      <c r="S931" s="99" t="e">
        <v>#N/A</v>
      </c>
      <c r="T931" s="99"/>
    </row>
    <row r="932" spans="1:20" ht="13.2" hidden="1">
      <c r="A932" s="81">
        <v>927</v>
      </c>
      <c r="B932" s="82" t="s">
        <v>2009</v>
      </c>
      <c r="C932" s="85" t="s">
        <v>850</v>
      </c>
      <c r="D932" s="86" t="s">
        <v>97</v>
      </c>
      <c r="E932" s="86" t="s">
        <v>3</v>
      </c>
      <c r="F932" s="86" t="s">
        <v>4</v>
      </c>
      <c r="G932" s="86" t="s">
        <v>5</v>
      </c>
      <c r="H932" s="86" t="s">
        <v>46</v>
      </c>
      <c r="I932" s="86" t="s">
        <v>49</v>
      </c>
      <c r="J932" s="86" t="s">
        <v>110</v>
      </c>
      <c r="K932" s="86">
        <v>1</v>
      </c>
      <c r="L932" s="86" t="s">
        <v>50</v>
      </c>
      <c r="M932" s="86"/>
      <c r="N932" s="86"/>
      <c r="O932" s="81" t="s">
        <v>2009</v>
      </c>
      <c r="P932" s="100" t="s">
        <v>1667</v>
      </c>
      <c r="Q932" s="97" t="e">
        <v>#N/A</v>
      </c>
      <c r="R932" s="97" t="e">
        <v>#N/A</v>
      </c>
      <c r="S932" s="99" t="e">
        <v>#N/A</v>
      </c>
      <c r="T932" s="99"/>
    </row>
    <row r="933" spans="1:20" ht="13.2" hidden="1">
      <c r="A933" s="81">
        <v>928</v>
      </c>
      <c r="B933" s="82" t="s">
        <v>2010</v>
      </c>
      <c r="C933" s="85" t="s">
        <v>858</v>
      </c>
      <c r="D933" s="86" t="s">
        <v>107</v>
      </c>
      <c r="E933" s="86" t="s">
        <v>3</v>
      </c>
      <c r="F933" s="86" t="s">
        <v>4</v>
      </c>
      <c r="G933" s="86" t="s">
        <v>5</v>
      </c>
      <c r="H933" s="86" t="s">
        <v>47</v>
      </c>
      <c r="I933" s="86" t="s">
        <v>49</v>
      </c>
      <c r="J933" s="86" t="s">
        <v>110</v>
      </c>
      <c r="K933" s="86">
        <v>1</v>
      </c>
      <c r="L933" s="86" t="s">
        <v>50</v>
      </c>
      <c r="M933" s="86"/>
      <c r="N933" s="86"/>
      <c r="O933" s="81" t="s">
        <v>2010</v>
      </c>
      <c r="P933" s="100" t="s">
        <v>1667</v>
      </c>
      <c r="Q933" s="97" t="e">
        <v>#N/A</v>
      </c>
      <c r="R933" s="97" t="e">
        <v>#N/A</v>
      </c>
      <c r="S933" s="99" t="e">
        <v>#N/A</v>
      </c>
      <c r="T933" s="99"/>
    </row>
    <row r="934" spans="1:20" ht="13.2" hidden="1">
      <c r="A934" s="81">
        <v>929</v>
      </c>
      <c r="B934" s="82" t="s">
        <v>2011</v>
      </c>
      <c r="C934" s="85" t="s">
        <v>283</v>
      </c>
      <c r="D934" s="86" t="s">
        <v>96</v>
      </c>
      <c r="E934" s="86" t="s">
        <v>3</v>
      </c>
      <c r="F934" s="86" t="s">
        <v>4</v>
      </c>
      <c r="G934" s="86" t="s">
        <v>8</v>
      </c>
      <c r="H934" s="86" t="s">
        <v>44</v>
      </c>
      <c r="I934" s="86" t="s">
        <v>49</v>
      </c>
      <c r="J934" s="86" t="s">
        <v>110</v>
      </c>
      <c r="K934" s="86">
        <v>1</v>
      </c>
      <c r="L934" s="86" t="s">
        <v>50</v>
      </c>
      <c r="M934" s="86"/>
      <c r="N934" s="86"/>
      <c r="O934" s="81" t="s">
        <v>2011</v>
      </c>
      <c r="P934" s="100" t="s">
        <v>1667</v>
      </c>
      <c r="Q934" s="97" t="e">
        <v>#N/A</v>
      </c>
      <c r="R934" s="97" t="e">
        <v>#N/A</v>
      </c>
      <c r="S934" s="99" t="e">
        <v>#N/A</v>
      </c>
      <c r="T934" s="99"/>
    </row>
    <row r="935" spans="1:20" ht="13.2" hidden="1">
      <c r="A935" s="81">
        <v>930</v>
      </c>
      <c r="B935" s="82" t="s">
        <v>2012</v>
      </c>
      <c r="C935" s="85" t="s">
        <v>284</v>
      </c>
      <c r="D935" s="86" t="s">
        <v>96</v>
      </c>
      <c r="E935" s="86" t="s">
        <v>3</v>
      </c>
      <c r="F935" s="86" t="s">
        <v>4</v>
      </c>
      <c r="G935" s="86" t="s">
        <v>8</v>
      </c>
      <c r="H935" s="86" t="s">
        <v>44</v>
      </c>
      <c r="I935" s="86" t="s">
        <v>49</v>
      </c>
      <c r="J935" s="86" t="s">
        <v>110</v>
      </c>
      <c r="K935" s="86">
        <v>1</v>
      </c>
      <c r="L935" s="86" t="s">
        <v>50</v>
      </c>
      <c r="M935" s="86"/>
      <c r="N935" s="86"/>
      <c r="O935" s="81" t="s">
        <v>2012</v>
      </c>
      <c r="P935" s="100" t="s">
        <v>1667</v>
      </c>
      <c r="Q935" s="97" t="e">
        <v>#N/A</v>
      </c>
      <c r="R935" s="97" t="e">
        <v>#N/A</v>
      </c>
      <c r="S935" s="99" t="e">
        <v>#N/A</v>
      </c>
      <c r="T935" s="99"/>
    </row>
    <row r="936" spans="1:20" ht="13.2" hidden="1">
      <c r="A936" s="81">
        <v>931</v>
      </c>
      <c r="B936" s="82" t="s">
        <v>2013</v>
      </c>
      <c r="C936" s="85" t="s">
        <v>284</v>
      </c>
      <c r="D936" s="86" t="s">
        <v>108</v>
      </c>
      <c r="E936" s="86" t="s">
        <v>3</v>
      </c>
      <c r="F936" s="86" t="s">
        <v>4</v>
      </c>
      <c r="G936" s="86" t="s">
        <v>8</v>
      </c>
      <c r="H936" s="86" t="s">
        <v>44</v>
      </c>
      <c r="I936" s="86" t="s">
        <v>49</v>
      </c>
      <c r="J936" s="86" t="s">
        <v>110</v>
      </c>
      <c r="K936" s="86">
        <v>1</v>
      </c>
      <c r="L936" s="86" t="s">
        <v>50</v>
      </c>
      <c r="M936" s="86"/>
      <c r="N936" s="86"/>
      <c r="O936" s="81" t="s">
        <v>2013</v>
      </c>
      <c r="P936" s="100" t="s">
        <v>1667</v>
      </c>
      <c r="Q936" s="97" t="e">
        <v>#N/A</v>
      </c>
      <c r="R936" s="97" t="e">
        <v>#N/A</v>
      </c>
      <c r="S936" s="99" t="e">
        <v>#N/A</v>
      </c>
      <c r="T936" s="99"/>
    </row>
    <row r="937" spans="1:20" ht="13.2" hidden="1">
      <c r="A937" s="81">
        <v>932</v>
      </c>
      <c r="B937" s="82" t="s">
        <v>2014</v>
      </c>
      <c r="C937" s="85" t="s">
        <v>285</v>
      </c>
      <c r="D937" s="86" t="s">
        <v>96</v>
      </c>
      <c r="E937" s="86" t="s">
        <v>3</v>
      </c>
      <c r="F937" s="86" t="s">
        <v>4</v>
      </c>
      <c r="G937" s="86" t="s">
        <v>8</v>
      </c>
      <c r="H937" s="86" t="s">
        <v>44</v>
      </c>
      <c r="I937" s="86" t="s">
        <v>49</v>
      </c>
      <c r="J937" s="86" t="s">
        <v>110</v>
      </c>
      <c r="K937" s="86">
        <v>1</v>
      </c>
      <c r="L937" s="86" t="s">
        <v>50</v>
      </c>
      <c r="M937" s="86"/>
      <c r="N937" s="86"/>
      <c r="O937" s="81" t="s">
        <v>2014</v>
      </c>
      <c r="P937" s="100" t="s">
        <v>1667</v>
      </c>
      <c r="Q937" s="97" t="e">
        <v>#N/A</v>
      </c>
      <c r="R937" s="97" t="e">
        <v>#N/A</v>
      </c>
      <c r="S937" s="99" t="e">
        <v>#N/A</v>
      </c>
      <c r="T937" s="99"/>
    </row>
    <row r="938" spans="1:20" ht="13.2" hidden="1">
      <c r="A938" s="81">
        <v>933</v>
      </c>
      <c r="B938" s="82" t="s">
        <v>2015</v>
      </c>
      <c r="C938" s="85" t="s">
        <v>284</v>
      </c>
      <c r="D938" s="86" t="s">
        <v>108</v>
      </c>
      <c r="E938" s="86" t="s">
        <v>3</v>
      </c>
      <c r="F938" s="86" t="s">
        <v>4</v>
      </c>
      <c r="G938" s="86" t="s">
        <v>8</v>
      </c>
      <c r="H938" s="86" t="s">
        <v>44</v>
      </c>
      <c r="I938" s="86" t="s">
        <v>49</v>
      </c>
      <c r="J938" s="86" t="s">
        <v>110</v>
      </c>
      <c r="K938" s="86">
        <v>1</v>
      </c>
      <c r="L938" s="86" t="s">
        <v>50</v>
      </c>
      <c r="M938" s="86"/>
      <c r="N938" s="86"/>
      <c r="O938" s="81" t="s">
        <v>2015</v>
      </c>
      <c r="P938" s="100" t="s">
        <v>1667</v>
      </c>
      <c r="Q938" s="97" t="e">
        <v>#N/A</v>
      </c>
      <c r="R938" s="97" t="e">
        <v>#N/A</v>
      </c>
      <c r="S938" s="99" t="e">
        <v>#N/A</v>
      </c>
      <c r="T938" s="99"/>
    </row>
    <row r="939" spans="1:20" ht="13.2" hidden="1">
      <c r="A939" s="81">
        <v>934</v>
      </c>
      <c r="B939" s="82" t="s">
        <v>2016</v>
      </c>
      <c r="C939" s="85" t="s">
        <v>284</v>
      </c>
      <c r="D939" s="86" t="s">
        <v>96</v>
      </c>
      <c r="E939" s="86" t="s">
        <v>3</v>
      </c>
      <c r="F939" s="86" t="s">
        <v>4</v>
      </c>
      <c r="G939" s="86" t="s">
        <v>8</v>
      </c>
      <c r="H939" s="86" t="s">
        <v>45</v>
      </c>
      <c r="I939" s="86" t="s">
        <v>49</v>
      </c>
      <c r="J939" s="86" t="s">
        <v>110</v>
      </c>
      <c r="K939" s="86">
        <v>1</v>
      </c>
      <c r="L939" s="86" t="s">
        <v>50</v>
      </c>
      <c r="M939" s="86"/>
      <c r="N939" s="86"/>
      <c r="O939" s="81" t="s">
        <v>2016</v>
      </c>
      <c r="P939" s="100" t="s">
        <v>1667</v>
      </c>
      <c r="Q939" s="97" t="e">
        <v>#N/A</v>
      </c>
      <c r="R939" s="97" t="e">
        <v>#N/A</v>
      </c>
      <c r="S939" s="99" t="e">
        <v>#N/A</v>
      </c>
      <c r="T939" s="99"/>
    </row>
    <row r="940" spans="1:20" ht="13.2" hidden="1">
      <c r="A940" s="81">
        <v>935</v>
      </c>
      <c r="B940" s="82" t="s">
        <v>2017</v>
      </c>
      <c r="C940" s="85" t="s">
        <v>286</v>
      </c>
      <c r="D940" s="86" t="s">
        <v>96</v>
      </c>
      <c r="E940" s="86" t="s">
        <v>3</v>
      </c>
      <c r="F940" s="86" t="s">
        <v>4</v>
      </c>
      <c r="G940" s="86" t="s">
        <v>8</v>
      </c>
      <c r="H940" s="86" t="s">
        <v>45</v>
      </c>
      <c r="I940" s="86" t="s">
        <v>49</v>
      </c>
      <c r="J940" s="86" t="s">
        <v>110</v>
      </c>
      <c r="K940" s="86">
        <v>1</v>
      </c>
      <c r="L940" s="86" t="s">
        <v>50</v>
      </c>
      <c r="M940" s="86"/>
      <c r="N940" s="86"/>
      <c r="O940" s="81" t="s">
        <v>2017</v>
      </c>
      <c r="P940" s="100" t="s">
        <v>1667</v>
      </c>
      <c r="Q940" s="97" t="e">
        <v>#N/A</v>
      </c>
      <c r="R940" s="97" t="e">
        <v>#N/A</v>
      </c>
      <c r="S940" s="99" t="e">
        <v>#N/A</v>
      </c>
      <c r="T940" s="99"/>
    </row>
    <row r="941" spans="1:20" ht="13.2" hidden="1">
      <c r="A941" s="81">
        <v>936</v>
      </c>
      <c r="B941" s="82" t="s">
        <v>2018</v>
      </c>
      <c r="C941" s="85" t="s">
        <v>287</v>
      </c>
      <c r="D941" s="86" t="s">
        <v>96</v>
      </c>
      <c r="E941" s="86" t="s">
        <v>3</v>
      </c>
      <c r="F941" s="86" t="s">
        <v>4</v>
      </c>
      <c r="G941" s="86" t="s">
        <v>8</v>
      </c>
      <c r="H941" s="86" t="s">
        <v>45</v>
      </c>
      <c r="I941" s="86" t="s">
        <v>49</v>
      </c>
      <c r="J941" s="86" t="s">
        <v>110</v>
      </c>
      <c r="K941" s="86">
        <v>1</v>
      </c>
      <c r="L941" s="86" t="s">
        <v>50</v>
      </c>
      <c r="M941" s="86"/>
      <c r="N941" s="86"/>
      <c r="O941" s="81" t="s">
        <v>2018</v>
      </c>
      <c r="P941" s="100" t="s">
        <v>1667</v>
      </c>
      <c r="Q941" s="97" t="e">
        <v>#N/A</v>
      </c>
      <c r="R941" s="97" t="e">
        <v>#N/A</v>
      </c>
      <c r="S941" s="99" t="e">
        <v>#N/A</v>
      </c>
      <c r="T941" s="99"/>
    </row>
    <row r="942" spans="1:20" ht="13.2" hidden="1">
      <c r="A942" s="81">
        <v>937</v>
      </c>
      <c r="B942" s="82" t="s">
        <v>2019</v>
      </c>
      <c r="C942" s="85" t="s">
        <v>287</v>
      </c>
      <c r="D942" s="86" t="s">
        <v>96</v>
      </c>
      <c r="E942" s="86" t="s">
        <v>3</v>
      </c>
      <c r="F942" s="86" t="s">
        <v>4</v>
      </c>
      <c r="G942" s="86" t="s">
        <v>8</v>
      </c>
      <c r="H942" s="86" t="s">
        <v>45</v>
      </c>
      <c r="I942" s="86" t="s">
        <v>49</v>
      </c>
      <c r="J942" s="86" t="s">
        <v>110</v>
      </c>
      <c r="K942" s="86">
        <v>1</v>
      </c>
      <c r="L942" s="86" t="s">
        <v>50</v>
      </c>
      <c r="M942" s="86"/>
      <c r="N942" s="86"/>
      <c r="O942" s="81" t="s">
        <v>2019</v>
      </c>
      <c r="P942" s="100" t="s">
        <v>1667</v>
      </c>
      <c r="Q942" s="97" t="e">
        <v>#N/A</v>
      </c>
      <c r="R942" s="97" t="e">
        <v>#N/A</v>
      </c>
      <c r="S942" s="99" t="e">
        <v>#N/A</v>
      </c>
      <c r="T942" s="99"/>
    </row>
    <row r="943" spans="1:20" ht="13.2" hidden="1">
      <c r="A943" s="81">
        <v>938</v>
      </c>
      <c r="B943" s="82" t="s">
        <v>2020</v>
      </c>
      <c r="C943" s="85" t="s">
        <v>287</v>
      </c>
      <c r="D943" s="86" t="s">
        <v>96</v>
      </c>
      <c r="E943" s="86" t="s">
        <v>3</v>
      </c>
      <c r="F943" s="86" t="s">
        <v>4</v>
      </c>
      <c r="G943" s="86" t="s">
        <v>8</v>
      </c>
      <c r="H943" s="86" t="s">
        <v>45</v>
      </c>
      <c r="I943" s="86" t="s">
        <v>49</v>
      </c>
      <c r="J943" s="86" t="s">
        <v>110</v>
      </c>
      <c r="K943" s="86">
        <v>1</v>
      </c>
      <c r="L943" s="86" t="s">
        <v>50</v>
      </c>
      <c r="M943" s="86"/>
      <c r="N943" s="86"/>
      <c r="O943" s="81" t="s">
        <v>2020</v>
      </c>
      <c r="P943" s="100" t="s">
        <v>1667</v>
      </c>
      <c r="Q943" s="97" t="e">
        <v>#N/A</v>
      </c>
      <c r="R943" s="97" t="e">
        <v>#N/A</v>
      </c>
      <c r="S943" s="99" t="e">
        <v>#N/A</v>
      </c>
      <c r="T943" s="99"/>
    </row>
    <row r="944" spans="1:20" ht="13.2" hidden="1">
      <c r="A944" s="81">
        <v>939</v>
      </c>
      <c r="B944" s="82" t="s">
        <v>2021</v>
      </c>
      <c r="C944" s="85" t="s">
        <v>284</v>
      </c>
      <c r="D944" s="86" t="s">
        <v>96</v>
      </c>
      <c r="E944" s="86" t="s">
        <v>3</v>
      </c>
      <c r="F944" s="86" t="s">
        <v>4</v>
      </c>
      <c r="G944" s="86" t="s">
        <v>8</v>
      </c>
      <c r="H944" s="86" t="s">
        <v>45</v>
      </c>
      <c r="I944" s="86" t="s">
        <v>49</v>
      </c>
      <c r="J944" s="86" t="s">
        <v>110</v>
      </c>
      <c r="K944" s="86">
        <v>1</v>
      </c>
      <c r="L944" s="86" t="s">
        <v>50</v>
      </c>
      <c r="M944" s="86"/>
      <c r="N944" s="86"/>
      <c r="O944" s="81" t="s">
        <v>2021</v>
      </c>
      <c r="P944" s="100" t="s">
        <v>1667</v>
      </c>
      <c r="Q944" s="97" t="e">
        <v>#N/A</v>
      </c>
      <c r="R944" s="97" t="e">
        <v>#N/A</v>
      </c>
      <c r="S944" s="99" t="e">
        <v>#N/A</v>
      </c>
      <c r="T944" s="99"/>
    </row>
    <row r="945" spans="1:20" ht="13.2" hidden="1">
      <c r="A945" s="81">
        <v>940</v>
      </c>
      <c r="B945" s="82" t="s">
        <v>2022</v>
      </c>
      <c r="C945" s="85" t="s">
        <v>288</v>
      </c>
      <c r="D945" s="86" t="s">
        <v>96</v>
      </c>
      <c r="E945" s="86" t="s">
        <v>3</v>
      </c>
      <c r="F945" s="86" t="s">
        <v>4</v>
      </c>
      <c r="G945" s="86" t="s">
        <v>8</v>
      </c>
      <c r="H945" s="86" t="s">
        <v>45</v>
      </c>
      <c r="I945" s="86" t="s">
        <v>49</v>
      </c>
      <c r="J945" s="86" t="s">
        <v>110</v>
      </c>
      <c r="K945" s="86">
        <v>1</v>
      </c>
      <c r="L945" s="86" t="s">
        <v>50</v>
      </c>
      <c r="M945" s="86"/>
      <c r="N945" s="86"/>
      <c r="O945" s="81" t="s">
        <v>2022</v>
      </c>
      <c r="P945" s="100" t="s">
        <v>1667</v>
      </c>
      <c r="Q945" s="97" t="e">
        <v>#N/A</v>
      </c>
      <c r="R945" s="97" t="e">
        <v>#N/A</v>
      </c>
      <c r="S945" s="99" t="e">
        <v>#N/A</v>
      </c>
      <c r="T945" s="99"/>
    </row>
    <row r="946" spans="1:20" ht="13.2" hidden="1">
      <c r="A946" s="81">
        <v>941</v>
      </c>
      <c r="B946" s="82" t="s">
        <v>2023</v>
      </c>
      <c r="C946" s="85" t="s">
        <v>289</v>
      </c>
      <c r="D946" s="86" t="s">
        <v>96</v>
      </c>
      <c r="E946" s="86" t="s">
        <v>3</v>
      </c>
      <c r="F946" s="86" t="s">
        <v>4</v>
      </c>
      <c r="G946" s="86" t="s">
        <v>8</v>
      </c>
      <c r="H946" s="86" t="s">
        <v>45</v>
      </c>
      <c r="I946" s="86" t="s">
        <v>49</v>
      </c>
      <c r="J946" s="86" t="s">
        <v>110</v>
      </c>
      <c r="K946" s="86">
        <v>1</v>
      </c>
      <c r="L946" s="86" t="s">
        <v>50</v>
      </c>
      <c r="M946" s="86"/>
      <c r="N946" s="86"/>
      <c r="O946" s="81" t="s">
        <v>2023</v>
      </c>
      <c r="P946" s="100" t="s">
        <v>1667</v>
      </c>
      <c r="Q946" s="97" t="e">
        <v>#N/A</v>
      </c>
      <c r="R946" s="97" t="e">
        <v>#N/A</v>
      </c>
      <c r="S946" s="99" t="e">
        <v>#N/A</v>
      </c>
      <c r="T946" s="99"/>
    </row>
    <row r="947" spans="1:20" ht="13.2" hidden="1">
      <c r="A947" s="81">
        <v>942</v>
      </c>
      <c r="B947" s="82" t="s">
        <v>2024</v>
      </c>
      <c r="C947" s="85" t="s">
        <v>289</v>
      </c>
      <c r="D947" s="86" t="s">
        <v>96</v>
      </c>
      <c r="E947" s="86" t="s">
        <v>3</v>
      </c>
      <c r="F947" s="86" t="s">
        <v>4</v>
      </c>
      <c r="G947" s="86" t="s">
        <v>8</v>
      </c>
      <c r="H947" s="86" t="s">
        <v>45</v>
      </c>
      <c r="I947" s="86" t="s">
        <v>49</v>
      </c>
      <c r="J947" s="86" t="s">
        <v>110</v>
      </c>
      <c r="K947" s="86">
        <v>1</v>
      </c>
      <c r="L947" s="86" t="s">
        <v>50</v>
      </c>
      <c r="M947" s="86"/>
      <c r="N947" s="86"/>
      <c r="O947" s="81" t="s">
        <v>2024</v>
      </c>
      <c r="P947" s="100" t="s">
        <v>1667</v>
      </c>
      <c r="Q947" s="97" t="e">
        <v>#N/A</v>
      </c>
      <c r="R947" s="97" t="e">
        <v>#N/A</v>
      </c>
      <c r="S947" s="99" t="e">
        <v>#N/A</v>
      </c>
      <c r="T947" s="99"/>
    </row>
    <row r="948" spans="1:20" ht="13.2" hidden="1">
      <c r="A948" s="81">
        <v>943</v>
      </c>
      <c r="B948" s="82" t="s">
        <v>2025</v>
      </c>
      <c r="C948" s="85" t="s">
        <v>290</v>
      </c>
      <c r="D948" s="86" t="s">
        <v>96</v>
      </c>
      <c r="E948" s="86" t="s">
        <v>3</v>
      </c>
      <c r="F948" s="86" t="s">
        <v>4</v>
      </c>
      <c r="G948" s="86" t="s">
        <v>8</v>
      </c>
      <c r="H948" s="86" t="s">
        <v>46</v>
      </c>
      <c r="I948" s="86" t="s">
        <v>49</v>
      </c>
      <c r="J948" s="86" t="s">
        <v>110</v>
      </c>
      <c r="K948" s="86">
        <v>1</v>
      </c>
      <c r="L948" s="86" t="s">
        <v>50</v>
      </c>
      <c r="M948" s="86"/>
      <c r="N948" s="86"/>
      <c r="O948" s="81" t="s">
        <v>2025</v>
      </c>
      <c r="P948" s="100" t="s">
        <v>1667</v>
      </c>
      <c r="Q948" s="97" t="e">
        <v>#N/A</v>
      </c>
      <c r="R948" s="97" t="e">
        <v>#N/A</v>
      </c>
      <c r="S948" s="99" t="e">
        <v>#N/A</v>
      </c>
      <c r="T948" s="99"/>
    </row>
    <row r="949" spans="1:20" ht="13.2" hidden="1">
      <c r="A949" s="81">
        <v>944</v>
      </c>
      <c r="B949" s="82" t="s">
        <v>2026</v>
      </c>
      <c r="C949" s="85" t="s">
        <v>284</v>
      </c>
      <c r="D949" s="86" t="s">
        <v>96</v>
      </c>
      <c r="E949" s="86" t="s">
        <v>3</v>
      </c>
      <c r="F949" s="86" t="s">
        <v>4</v>
      </c>
      <c r="G949" s="86" t="s">
        <v>8</v>
      </c>
      <c r="H949" s="86" t="s">
        <v>46</v>
      </c>
      <c r="I949" s="86" t="s">
        <v>49</v>
      </c>
      <c r="J949" s="86" t="s">
        <v>110</v>
      </c>
      <c r="K949" s="86">
        <v>1</v>
      </c>
      <c r="L949" s="86" t="s">
        <v>50</v>
      </c>
      <c r="M949" s="86"/>
      <c r="N949" s="86"/>
      <c r="O949" s="81" t="s">
        <v>2026</v>
      </c>
      <c r="P949" s="100" t="s">
        <v>1667</v>
      </c>
      <c r="Q949" s="97" t="e">
        <v>#N/A</v>
      </c>
      <c r="R949" s="97" t="e">
        <v>#N/A</v>
      </c>
      <c r="S949" s="99" t="e">
        <v>#N/A</v>
      </c>
      <c r="T949" s="99"/>
    </row>
    <row r="950" spans="1:20" ht="13.2" hidden="1">
      <c r="A950" s="81">
        <v>945</v>
      </c>
      <c r="B950" s="82" t="s">
        <v>2027</v>
      </c>
      <c r="C950" s="85" t="s">
        <v>291</v>
      </c>
      <c r="D950" s="86" t="s">
        <v>96</v>
      </c>
      <c r="E950" s="86" t="s">
        <v>3</v>
      </c>
      <c r="F950" s="86" t="s">
        <v>4</v>
      </c>
      <c r="G950" s="86" t="s">
        <v>8</v>
      </c>
      <c r="H950" s="86" t="s">
        <v>46</v>
      </c>
      <c r="I950" s="86" t="s">
        <v>49</v>
      </c>
      <c r="J950" s="86" t="s">
        <v>110</v>
      </c>
      <c r="K950" s="86">
        <v>1</v>
      </c>
      <c r="L950" s="86" t="s">
        <v>50</v>
      </c>
      <c r="M950" s="86"/>
      <c r="N950" s="86"/>
      <c r="O950" s="81" t="s">
        <v>2027</v>
      </c>
      <c r="P950" s="100" t="s">
        <v>1667</v>
      </c>
      <c r="Q950" s="97" t="e">
        <v>#N/A</v>
      </c>
      <c r="R950" s="97" t="e">
        <v>#N/A</v>
      </c>
      <c r="S950" s="99" t="e">
        <v>#N/A</v>
      </c>
      <c r="T950" s="99"/>
    </row>
    <row r="951" spans="1:20" ht="13.2" hidden="1">
      <c r="A951" s="81">
        <v>946</v>
      </c>
      <c r="B951" s="82" t="s">
        <v>2028</v>
      </c>
      <c r="C951" s="85" t="s">
        <v>290</v>
      </c>
      <c r="D951" s="86" t="s">
        <v>96</v>
      </c>
      <c r="E951" s="86" t="s">
        <v>3</v>
      </c>
      <c r="F951" s="86" t="s">
        <v>4</v>
      </c>
      <c r="G951" s="86" t="s">
        <v>8</v>
      </c>
      <c r="H951" s="86" t="s">
        <v>46</v>
      </c>
      <c r="I951" s="86" t="s">
        <v>49</v>
      </c>
      <c r="J951" s="86" t="s">
        <v>110</v>
      </c>
      <c r="K951" s="86">
        <v>1</v>
      </c>
      <c r="L951" s="86" t="s">
        <v>50</v>
      </c>
      <c r="M951" s="86"/>
      <c r="N951" s="86"/>
      <c r="O951" s="81" t="s">
        <v>2028</v>
      </c>
      <c r="P951" s="100" t="s">
        <v>1667</v>
      </c>
      <c r="Q951" s="97" t="e">
        <v>#N/A</v>
      </c>
      <c r="R951" s="97" t="e">
        <v>#N/A</v>
      </c>
      <c r="S951" s="99" t="e">
        <v>#N/A</v>
      </c>
      <c r="T951" s="99"/>
    </row>
    <row r="952" spans="1:20" ht="13.2" hidden="1">
      <c r="A952" s="81">
        <v>947</v>
      </c>
      <c r="B952" s="82" t="s">
        <v>2029</v>
      </c>
      <c r="C952" s="85" t="s">
        <v>289</v>
      </c>
      <c r="D952" s="86" t="s">
        <v>96</v>
      </c>
      <c r="E952" s="86" t="s">
        <v>3</v>
      </c>
      <c r="F952" s="86" t="s">
        <v>4</v>
      </c>
      <c r="G952" s="86" t="s">
        <v>8</v>
      </c>
      <c r="H952" s="86" t="s">
        <v>46</v>
      </c>
      <c r="I952" s="86" t="s">
        <v>49</v>
      </c>
      <c r="J952" s="86" t="s">
        <v>110</v>
      </c>
      <c r="K952" s="86">
        <v>1</v>
      </c>
      <c r="L952" s="86" t="s">
        <v>50</v>
      </c>
      <c r="M952" s="86"/>
      <c r="N952" s="86"/>
      <c r="O952" s="81" t="s">
        <v>2029</v>
      </c>
      <c r="P952" s="100" t="s">
        <v>1667</v>
      </c>
      <c r="Q952" s="97" t="e">
        <v>#N/A</v>
      </c>
      <c r="R952" s="97" t="e">
        <v>#N/A</v>
      </c>
      <c r="S952" s="99" t="e">
        <v>#N/A</v>
      </c>
      <c r="T952" s="99"/>
    </row>
    <row r="953" spans="1:20" ht="13.2" hidden="1">
      <c r="A953" s="81">
        <v>948</v>
      </c>
      <c r="B953" s="82" t="s">
        <v>2030</v>
      </c>
      <c r="C953" s="85" t="s">
        <v>284</v>
      </c>
      <c r="D953" s="86" t="s">
        <v>96</v>
      </c>
      <c r="E953" s="86" t="s">
        <v>3</v>
      </c>
      <c r="F953" s="86" t="s">
        <v>4</v>
      </c>
      <c r="G953" s="86" t="s">
        <v>8</v>
      </c>
      <c r="H953" s="86" t="s">
        <v>46</v>
      </c>
      <c r="I953" s="86" t="s">
        <v>49</v>
      </c>
      <c r="J953" s="86" t="s">
        <v>110</v>
      </c>
      <c r="K953" s="86">
        <v>1</v>
      </c>
      <c r="L953" s="86" t="s">
        <v>50</v>
      </c>
      <c r="M953" s="86"/>
      <c r="N953" s="86"/>
      <c r="O953" s="81" t="s">
        <v>2030</v>
      </c>
      <c r="P953" s="100" t="s">
        <v>1667</v>
      </c>
      <c r="Q953" s="97" t="e">
        <v>#N/A</v>
      </c>
      <c r="R953" s="97" t="e">
        <v>#N/A</v>
      </c>
      <c r="S953" s="99" t="e">
        <v>#N/A</v>
      </c>
      <c r="T953" s="99"/>
    </row>
    <row r="954" spans="1:20" ht="13.2" hidden="1">
      <c r="A954" s="87">
        <v>949</v>
      </c>
      <c r="B954" s="82" t="s">
        <v>2031</v>
      </c>
      <c r="C954" s="94" t="s">
        <v>284</v>
      </c>
      <c r="D954" s="86" t="s">
        <v>96</v>
      </c>
      <c r="E954" s="86" t="s">
        <v>3</v>
      </c>
      <c r="F954" s="86" t="s">
        <v>4</v>
      </c>
      <c r="G954" s="86" t="s">
        <v>8</v>
      </c>
      <c r="H954" s="86" t="s">
        <v>46</v>
      </c>
      <c r="I954" s="86" t="s">
        <v>49</v>
      </c>
      <c r="J954" s="86" t="s">
        <v>110</v>
      </c>
      <c r="K954" s="86">
        <v>1</v>
      </c>
      <c r="L954" s="86" t="s">
        <v>50</v>
      </c>
      <c r="M954" s="86"/>
      <c r="N954" s="86"/>
      <c r="O954" s="81" t="s">
        <v>2031</v>
      </c>
      <c r="P954" s="100" t="s">
        <v>1667</v>
      </c>
      <c r="Q954" s="97" t="e">
        <v>#N/A</v>
      </c>
      <c r="R954" s="97" t="e">
        <v>#N/A</v>
      </c>
      <c r="S954" s="99" t="e">
        <v>#N/A</v>
      </c>
      <c r="T954" s="99"/>
    </row>
    <row r="955" spans="1:20" ht="13.2" hidden="1">
      <c r="A955" s="81">
        <v>950</v>
      </c>
      <c r="B955" s="82" t="s">
        <v>2032</v>
      </c>
      <c r="C955" s="85" t="s">
        <v>284</v>
      </c>
      <c r="D955" s="86" t="s">
        <v>96</v>
      </c>
      <c r="E955" s="86" t="s">
        <v>3</v>
      </c>
      <c r="F955" s="86" t="s">
        <v>4</v>
      </c>
      <c r="G955" s="86" t="s">
        <v>8</v>
      </c>
      <c r="H955" s="86" t="s">
        <v>46</v>
      </c>
      <c r="I955" s="86" t="s">
        <v>49</v>
      </c>
      <c r="J955" s="86" t="s">
        <v>110</v>
      </c>
      <c r="K955" s="86">
        <v>1</v>
      </c>
      <c r="L955" s="86" t="s">
        <v>50</v>
      </c>
      <c r="M955" s="86"/>
      <c r="N955" s="86"/>
      <c r="O955" s="81" t="s">
        <v>2032</v>
      </c>
      <c r="P955" s="100" t="s">
        <v>1667</v>
      </c>
      <c r="Q955" s="97" t="e">
        <v>#N/A</v>
      </c>
      <c r="R955" s="97" t="e">
        <v>#N/A</v>
      </c>
      <c r="S955" s="99" t="e">
        <v>#N/A</v>
      </c>
      <c r="T955" s="99"/>
    </row>
    <row r="956" spans="1:20" ht="13.2" hidden="1">
      <c r="A956" s="81">
        <v>951</v>
      </c>
      <c r="B956" s="82" t="s">
        <v>2033</v>
      </c>
      <c r="C956" s="85" t="s">
        <v>289</v>
      </c>
      <c r="D956" s="86" t="s">
        <v>96</v>
      </c>
      <c r="E956" s="86" t="s">
        <v>3</v>
      </c>
      <c r="F956" s="86" t="s">
        <v>4</v>
      </c>
      <c r="G956" s="86" t="s">
        <v>8</v>
      </c>
      <c r="H956" s="86" t="s">
        <v>46</v>
      </c>
      <c r="I956" s="86" t="s">
        <v>49</v>
      </c>
      <c r="J956" s="86" t="s">
        <v>110</v>
      </c>
      <c r="K956" s="86">
        <v>1</v>
      </c>
      <c r="L956" s="86" t="s">
        <v>50</v>
      </c>
      <c r="M956" s="86"/>
      <c r="N956" s="86"/>
      <c r="O956" s="81" t="s">
        <v>2033</v>
      </c>
      <c r="P956" s="100" t="s">
        <v>1667</v>
      </c>
      <c r="Q956" s="97" t="e">
        <v>#N/A</v>
      </c>
      <c r="R956" s="97" t="e">
        <v>#N/A</v>
      </c>
      <c r="S956" s="99" t="e">
        <v>#N/A</v>
      </c>
      <c r="T956" s="99"/>
    </row>
    <row r="957" spans="1:20" ht="13.2" hidden="1">
      <c r="A957" s="81">
        <v>952</v>
      </c>
      <c r="B957" s="82" t="s">
        <v>2034</v>
      </c>
      <c r="C957" s="85" t="s">
        <v>284</v>
      </c>
      <c r="D957" s="86" t="s">
        <v>96</v>
      </c>
      <c r="E957" s="86" t="s">
        <v>3</v>
      </c>
      <c r="F957" s="86" t="s">
        <v>4</v>
      </c>
      <c r="G957" s="86" t="s">
        <v>8</v>
      </c>
      <c r="H957" s="86" t="s">
        <v>46</v>
      </c>
      <c r="I957" s="86" t="s">
        <v>49</v>
      </c>
      <c r="J957" s="86" t="s">
        <v>110</v>
      </c>
      <c r="K957" s="86">
        <v>1</v>
      </c>
      <c r="L957" s="86" t="s">
        <v>50</v>
      </c>
      <c r="M957" s="86"/>
      <c r="N957" s="86"/>
      <c r="O957" s="81" t="s">
        <v>2034</v>
      </c>
      <c r="P957" s="100" t="s">
        <v>1667</v>
      </c>
      <c r="Q957" s="97" t="e">
        <v>#N/A</v>
      </c>
      <c r="R957" s="97" t="e">
        <v>#N/A</v>
      </c>
      <c r="S957" s="99" t="e">
        <v>#N/A</v>
      </c>
      <c r="T957" s="99"/>
    </row>
    <row r="958" spans="1:20" ht="13.2" hidden="1">
      <c r="A958" s="81">
        <v>953</v>
      </c>
      <c r="B958" s="82" t="s">
        <v>2035</v>
      </c>
      <c r="C958" s="85" t="s">
        <v>284</v>
      </c>
      <c r="D958" s="86" t="s">
        <v>96</v>
      </c>
      <c r="E958" s="86" t="s">
        <v>3</v>
      </c>
      <c r="F958" s="86" t="s">
        <v>4</v>
      </c>
      <c r="G958" s="86" t="s">
        <v>8</v>
      </c>
      <c r="H958" s="86" t="s">
        <v>46</v>
      </c>
      <c r="I958" s="86" t="s">
        <v>49</v>
      </c>
      <c r="J958" s="86" t="s">
        <v>110</v>
      </c>
      <c r="K958" s="86">
        <v>1</v>
      </c>
      <c r="L958" s="86" t="s">
        <v>50</v>
      </c>
      <c r="M958" s="86"/>
      <c r="N958" s="86"/>
      <c r="O958" s="81" t="s">
        <v>2035</v>
      </c>
      <c r="P958" s="100" t="s">
        <v>1667</v>
      </c>
      <c r="Q958" s="97" t="e">
        <v>#N/A</v>
      </c>
      <c r="R958" s="97" t="e">
        <v>#N/A</v>
      </c>
      <c r="S958" s="99" t="e">
        <v>#N/A</v>
      </c>
      <c r="T958" s="99"/>
    </row>
    <row r="959" spans="1:20" ht="13.2" hidden="1">
      <c r="A959" s="81">
        <v>954</v>
      </c>
      <c r="B959" s="82" t="s">
        <v>2036</v>
      </c>
      <c r="C959" s="85" t="s">
        <v>292</v>
      </c>
      <c r="D959" s="86" t="s">
        <v>96</v>
      </c>
      <c r="E959" s="86" t="s">
        <v>3</v>
      </c>
      <c r="F959" s="86" t="s">
        <v>4</v>
      </c>
      <c r="G959" s="86" t="s">
        <v>8</v>
      </c>
      <c r="H959" s="86" t="s">
        <v>46</v>
      </c>
      <c r="I959" s="86" t="s">
        <v>49</v>
      </c>
      <c r="J959" s="86" t="s">
        <v>110</v>
      </c>
      <c r="K959" s="86">
        <v>1</v>
      </c>
      <c r="L959" s="86" t="s">
        <v>50</v>
      </c>
      <c r="M959" s="86"/>
      <c r="N959" s="86"/>
      <c r="O959" s="81" t="s">
        <v>2036</v>
      </c>
      <c r="P959" s="100" t="s">
        <v>1667</v>
      </c>
      <c r="Q959" s="97" t="e">
        <v>#N/A</v>
      </c>
      <c r="R959" s="97" t="e">
        <v>#N/A</v>
      </c>
      <c r="S959" s="99" t="e">
        <v>#N/A</v>
      </c>
      <c r="T959" s="99"/>
    </row>
    <row r="960" spans="1:20" ht="13.2" hidden="1">
      <c r="A960" s="81">
        <v>955</v>
      </c>
      <c r="B960" s="82" t="s">
        <v>2037</v>
      </c>
      <c r="C960" s="85" t="s">
        <v>293</v>
      </c>
      <c r="D960" s="86" t="s">
        <v>96</v>
      </c>
      <c r="E960" s="86" t="s">
        <v>3</v>
      </c>
      <c r="F960" s="86" t="s">
        <v>4</v>
      </c>
      <c r="G960" s="86" t="s">
        <v>8</v>
      </c>
      <c r="H960" s="86" t="s">
        <v>46</v>
      </c>
      <c r="I960" s="86" t="s">
        <v>49</v>
      </c>
      <c r="J960" s="86" t="s">
        <v>110</v>
      </c>
      <c r="K960" s="86">
        <v>1</v>
      </c>
      <c r="L960" s="86" t="s">
        <v>50</v>
      </c>
      <c r="M960" s="86"/>
      <c r="N960" s="86"/>
      <c r="O960" s="81" t="s">
        <v>2037</v>
      </c>
      <c r="P960" s="100" t="s">
        <v>1667</v>
      </c>
      <c r="Q960" s="97" t="e">
        <v>#N/A</v>
      </c>
      <c r="R960" s="97" t="e">
        <v>#N/A</v>
      </c>
      <c r="S960" s="99" t="e">
        <v>#N/A</v>
      </c>
      <c r="T960" s="99"/>
    </row>
    <row r="961" spans="1:20" ht="13.2" hidden="1">
      <c r="A961" s="81">
        <v>956</v>
      </c>
      <c r="B961" s="82" t="s">
        <v>2038</v>
      </c>
      <c r="C961" s="85" t="s">
        <v>284</v>
      </c>
      <c r="D961" s="86" t="s">
        <v>96</v>
      </c>
      <c r="E961" s="86" t="s">
        <v>3</v>
      </c>
      <c r="F961" s="86" t="s">
        <v>4</v>
      </c>
      <c r="G961" s="86" t="s">
        <v>8</v>
      </c>
      <c r="H961" s="86" t="s">
        <v>46</v>
      </c>
      <c r="I961" s="86" t="s">
        <v>49</v>
      </c>
      <c r="J961" s="86" t="s">
        <v>110</v>
      </c>
      <c r="K961" s="86">
        <v>1</v>
      </c>
      <c r="L961" s="86" t="s">
        <v>50</v>
      </c>
      <c r="M961" s="86"/>
      <c r="N961" s="86"/>
      <c r="O961" s="81" t="s">
        <v>2038</v>
      </c>
      <c r="P961" s="100" t="s">
        <v>1667</v>
      </c>
      <c r="Q961" s="97" t="e">
        <v>#N/A</v>
      </c>
      <c r="R961" s="97" t="e">
        <v>#N/A</v>
      </c>
      <c r="S961" s="99" t="e">
        <v>#N/A</v>
      </c>
      <c r="T961" s="99"/>
    </row>
    <row r="962" spans="1:20" ht="13.2" hidden="1">
      <c r="A962" s="81">
        <v>957</v>
      </c>
      <c r="B962" s="82" t="s">
        <v>2039</v>
      </c>
      <c r="C962" s="85" t="s">
        <v>284</v>
      </c>
      <c r="D962" s="86" t="s">
        <v>96</v>
      </c>
      <c r="E962" s="86" t="s">
        <v>3</v>
      </c>
      <c r="F962" s="86" t="s">
        <v>4</v>
      </c>
      <c r="G962" s="86" t="s">
        <v>8</v>
      </c>
      <c r="H962" s="86" t="s">
        <v>46</v>
      </c>
      <c r="I962" s="86" t="s">
        <v>49</v>
      </c>
      <c r="J962" s="86" t="s">
        <v>110</v>
      </c>
      <c r="K962" s="86">
        <v>1</v>
      </c>
      <c r="L962" s="86" t="s">
        <v>50</v>
      </c>
      <c r="M962" s="86"/>
      <c r="N962" s="86"/>
      <c r="O962" s="81" t="s">
        <v>2039</v>
      </c>
      <c r="P962" s="100" t="s">
        <v>1667</v>
      </c>
      <c r="Q962" s="97" t="e">
        <v>#N/A</v>
      </c>
      <c r="R962" s="97" t="e">
        <v>#N/A</v>
      </c>
      <c r="S962" s="99" t="e">
        <v>#N/A</v>
      </c>
      <c r="T962" s="99"/>
    </row>
    <row r="963" spans="1:20" ht="13.2" hidden="1">
      <c r="A963" s="81">
        <v>958</v>
      </c>
      <c r="B963" s="82" t="s">
        <v>2040</v>
      </c>
      <c r="C963" s="85" t="s">
        <v>291</v>
      </c>
      <c r="D963" s="86" t="s">
        <v>96</v>
      </c>
      <c r="E963" s="86" t="s">
        <v>3</v>
      </c>
      <c r="F963" s="86" t="s">
        <v>4</v>
      </c>
      <c r="G963" s="86" t="s">
        <v>8</v>
      </c>
      <c r="H963" s="86" t="s">
        <v>46</v>
      </c>
      <c r="I963" s="86" t="s">
        <v>49</v>
      </c>
      <c r="J963" s="86" t="s">
        <v>110</v>
      </c>
      <c r="K963" s="86">
        <v>1</v>
      </c>
      <c r="L963" s="86" t="s">
        <v>50</v>
      </c>
      <c r="M963" s="86"/>
      <c r="N963" s="86"/>
      <c r="O963" s="81" t="s">
        <v>2040</v>
      </c>
      <c r="P963" s="100" t="s">
        <v>1667</v>
      </c>
      <c r="Q963" s="97" t="e">
        <v>#N/A</v>
      </c>
      <c r="R963" s="97" t="e">
        <v>#N/A</v>
      </c>
      <c r="S963" s="99" t="e">
        <v>#N/A</v>
      </c>
      <c r="T963" s="99"/>
    </row>
    <row r="964" spans="1:20" ht="13.2" hidden="1">
      <c r="A964" s="81">
        <v>959</v>
      </c>
      <c r="B964" s="82" t="s">
        <v>2041</v>
      </c>
      <c r="C964" s="85" t="s">
        <v>284</v>
      </c>
      <c r="D964" s="86" t="s">
        <v>96</v>
      </c>
      <c r="E964" s="86" t="s">
        <v>3</v>
      </c>
      <c r="F964" s="86" t="s">
        <v>4</v>
      </c>
      <c r="G964" s="86" t="s">
        <v>8</v>
      </c>
      <c r="H964" s="86" t="s">
        <v>46</v>
      </c>
      <c r="I964" s="86" t="s">
        <v>49</v>
      </c>
      <c r="J964" s="86" t="s">
        <v>110</v>
      </c>
      <c r="K964" s="86">
        <v>1</v>
      </c>
      <c r="L964" s="86" t="s">
        <v>50</v>
      </c>
      <c r="M964" s="86"/>
      <c r="N964" s="86"/>
      <c r="O964" s="81" t="s">
        <v>2041</v>
      </c>
      <c r="P964" s="100" t="s">
        <v>1667</v>
      </c>
      <c r="Q964" s="97" t="e">
        <v>#N/A</v>
      </c>
      <c r="R964" s="97" t="e">
        <v>#N/A</v>
      </c>
      <c r="S964" s="99" t="e">
        <v>#N/A</v>
      </c>
      <c r="T964" s="99"/>
    </row>
    <row r="965" spans="1:20" ht="13.2" hidden="1">
      <c r="A965" s="81">
        <v>960</v>
      </c>
      <c r="B965" s="82" t="s">
        <v>2042</v>
      </c>
      <c r="C965" s="85" t="s">
        <v>294</v>
      </c>
      <c r="D965" s="86" t="s">
        <v>96</v>
      </c>
      <c r="E965" s="86" t="s">
        <v>3</v>
      </c>
      <c r="F965" s="86" t="s">
        <v>4</v>
      </c>
      <c r="G965" s="86" t="s">
        <v>8</v>
      </c>
      <c r="H965" s="86" t="s">
        <v>47</v>
      </c>
      <c r="I965" s="86" t="s">
        <v>49</v>
      </c>
      <c r="J965" s="86" t="s">
        <v>110</v>
      </c>
      <c r="K965" s="86">
        <v>1</v>
      </c>
      <c r="L965" s="86" t="s">
        <v>50</v>
      </c>
      <c r="M965" s="86"/>
      <c r="N965" s="86"/>
      <c r="O965" s="81" t="s">
        <v>2042</v>
      </c>
      <c r="P965" s="100" t="s">
        <v>1667</v>
      </c>
      <c r="Q965" s="97" t="e">
        <v>#N/A</v>
      </c>
      <c r="R965" s="97" t="e">
        <v>#N/A</v>
      </c>
      <c r="S965" s="99" t="e">
        <v>#N/A</v>
      </c>
      <c r="T965" s="99"/>
    </row>
    <row r="966" spans="1:20" ht="13.2" hidden="1">
      <c r="A966" s="81">
        <v>961</v>
      </c>
      <c r="B966" s="82" t="s">
        <v>2043</v>
      </c>
      <c r="C966" s="85" t="s">
        <v>285</v>
      </c>
      <c r="D966" s="86" t="s">
        <v>96</v>
      </c>
      <c r="E966" s="86" t="s">
        <v>3</v>
      </c>
      <c r="F966" s="86" t="s">
        <v>4</v>
      </c>
      <c r="G966" s="86" t="s">
        <v>8</v>
      </c>
      <c r="H966" s="86" t="s">
        <v>47</v>
      </c>
      <c r="I966" s="86" t="s">
        <v>49</v>
      </c>
      <c r="J966" s="86" t="s">
        <v>110</v>
      </c>
      <c r="K966" s="86">
        <v>1</v>
      </c>
      <c r="L966" s="86" t="s">
        <v>50</v>
      </c>
      <c r="M966" s="86"/>
      <c r="N966" s="86"/>
      <c r="O966" s="81" t="s">
        <v>2043</v>
      </c>
      <c r="P966" s="100" t="s">
        <v>1667</v>
      </c>
      <c r="Q966" s="97" t="e">
        <v>#N/A</v>
      </c>
      <c r="R966" s="97" t="e">
        <v>#N/A</v>
      </c>
      <c r="S966" s="99" t="e">
        <v>#N/A</v>
      </c>
      <c r="T966" s="99"/>
    </row>
    <row r="967" spans="1:20" ht="13.2" hidden="1">
      <c r="A967" s="81">
        <v>962</v>
      </c>
      <c r="B967" s="82" t="s">
        <v>2044</v>
      </c>
      <c r="C967" s="85" t="s">
        <v>284</v>
      </c>
      <c r="D967" s="86" t="s">
        <v>96</v>
      </c>
      <c r="E967" s="86" t="s">
        <v>3</v>
      </c>
      <c r="F967" s="86" t="s">
        <v>4</v>
      </c>
      <c r="G967" s="86" t="s">
        <v>8</v>
      </c>
      <c r="H967" s="86" t="s">
        <v>47</v>
      </c>
      <c r="I967" s="86" t="s">
        <v>49</v>
      </c>
      <c r="J967" s="86" t="s">
        <v>110</v>
      </c>
      <c r="K967" s="86">
        <v>1</v>
      </c>
      <c r="L967" s="86" t="s">
        <v>50</v>
      </c>
      <c r="M967" s="86"/>
      <c r="N967" s="86"/>
      <c r="O967" s="81" t="s">
        <v>2044</v>
      </c>
      <c r="P967" s="100" t="s">
        <v>1667</v>
      </c>
      <c r="Q967" s="97" t="e">
        <v>#N/A</v>
      </c>
      <c r="R967" s="97" t="e">
        <v>#N/A</v>
      </c>
      <c r="S967" s="99" t="e">
        <v>#N/A</v>
      </c>
      <c r="T967" s="99"/>
    </row>
    <row r="968" spans="1:20" ht="13.2" hidden="1">
      <c r="A968" s="81">
        <v>963</v>
      </c>
      <c r="B968" s="82" t="s">
        <v>2045</v>
      </c>
      <c r="C968" s="85" t="s">
        <v>284</v>
      </c>
      <c r="D968" s="86" t="s">
        <v>96</v>
      </c>
      <c r="E968" s="86" t="s">
        <v>3</v>
      </c>
      <c r="F968" s="86" t="s">
        <v>4</v>
      </c>
      <c r="G968" s="86" t="s">
        <v>8</v>
      </c>
      <c r="H968" s="86" t="s">
        <v>47</v>
      </c>
      <c r="I968" s="86" t="s">
        <v>49</v>
      </c>
      <c r="J968" s="86" t="s">
        <v>110</v>
      </c>
      <c r="K968" s="86">
        <v>1</v>
      </c>
      <c r="L968" s="86" t="s">
        <v>50</v>
      </c>
      <c r="M968" s="86"/>
      <c r="N968" s="86"/>
      <c r="O968" s="81" t="s">
        <v>2045</v>
      </c>
      <c r="P968" s="100" t="s">
        <v>1667</v>
      </c>
      <c r="Q968" s="97" t="e">
        <v>#N/A</v>
      </c>
      <c r="R968" s="97" t="e">
        <v>#N/A</v>
      </c>
      <c r="S968" s="99" t="e">
        <v>#N/A</v>
      </c>
      <c r="T968" s="99"/>
    </row>
    <row r="969" spans="1:20" ht="13.2" hidden="1">
      <c r="A969" s="81">
        <v>964</v>
      </c>
      <c r="B969" s="82" t="s">
        <v>2046</v>
      </c>
      <c r="C969" s="85" t="s">
        <v>289</v>
      </c>
      <c r="D969" s="86" t="s">
        <v>96</v>
      </c>
      <c r="E969" s="86" t="s">
        <v>3</v>
      </c>
      <c r="F969" s="86" t="s">
        <v>4</v>
      </c>
      <c r="G969" s="86" t="s">
        <v>8</v>
      </c>
      <c r="H969" s="86" t="s">
        <v>47</v>
      </c>
      <c r="I969" s="86" t="s">
        <v>49</v>
      </c>
      <c r="J969" s="86" t="s">
        <v>110</v>
      </c>
      <c r="K969" s="86">
        <v>1</v>
      </c>
      <c r="L969" s="86" t="s">
        <v>50</v>
      </c>
      <c r="M969" s="86"/>
      <c r="N969" s="86"/>
      <c r="O969" s="81" t="s">
        <v>2046</v>
      </c>
      <c r="P969" s="100" t="s">
        <v>1667</v>
      </c>
      <c r="Q969" s="97" t="e">
        <v>#N/A</v>
      </c>
      <c r="R969" s="97" t="e">
        <v>#N/A</v>
      </c>
      <c r="S969" s="99" t="e">
        <v>#N/A</v>
      </c>
      <c r="T969" s="99"/>
    </row>
    <row r="970" spans="1:20" ht="13.2" hidden="1">
      <c r="A970" s="81">
        <v>965</v>
      </c>
      <c r="B970" s="82" t="s">
        <v>2047</v>
      </c>
      <c r="C970" s="85" t="s">
        <v>285</v>
      </c>
      <c r="D970" s="86" t="s">
        <v>96</v>
      </c>
      <c r="E970" s="86" t="s">
        <v>3</v>
      </c>
      <c r="F970" s="86" t="s">
        <v>4</v>
      </c>
      <c r="G970" s="86" t="s">
        <v>8</v>
      </c>
      <c r="H970" s="86" t="s">
        <v>47</v>
      </c>
      <c r="I970" s="86" t="s">
        <v>49</v>
      </c>
      <c r="J970" s="86" t="s">
        <v>110</v>
      </c>
      <c r="K970" s="86">
        <v>1</v>
      </c>
      <c r="L970" s="86" t="s">
        <v>50</v>
      </c>
      <c r="M970" s="86"/>
      <c r="N970" s="86"/>
      <c r="O970" s="81" t="s">
        <v>2047</v>
      </c>
      <c r="P970" s="100" t="s">
        <v>1667</v>
      </c>
      <c r="Q970" s="97" t="e">
        <v>#N/A</v>
      </c>
      <c r="R970" s="97" t="e">
        <v>#N/A</v>
      </c>
      <c r="S970" s="99" t="e">
        <v>#N/A</v>
      </c>
      <c r="T970" s="99"/>
    </row>
    <row r="971" spans="1:20" ht="13.2" hidden="1">
      <c r="A971" s="81">
        <v>966</v>
      </c>
      <c r="B971" s="82" t="s">
        <v>2048</v>
      </c>
      <c r="C971" s="85" t="s">
        <v>292</v>
      </c>
      <c r="D971" s="86" t="s">
        <v>96</v>
      </c>
      <c r="E971" s="86" t="s">
        <v>3</v>
      </c>
      <c r="F971" s="86" t="s">
        <v>4</v>
      </c>
      <c r="G971" s="86" t="s">
        <v>8</v>
      </c>
      <c r="H971" s="86" t="s">
        <v>47</v>
      </c>
      <c r="I971" s="86" t="s">
        <v>49</v>
      </c>
      <c r="J971" s="86" t="s">
        <v>110</v>
      </c>
      <c r="K971" s="86">
        <v>1</v>
      </c>
      <c r="L971" s="86" t="s">
        <v>50</v>
      </c>
      <c r="M971" s="86"/>
      <c r="N971" s="86"/>
      <c r="O971" s="81" t="s">
        <v>2048</v>
      </c>
      <c r="P971" s="100" t="s">
        <v>1667</v>
      </c>
      <c r="Q971" s="97" t="e">
        <v>#N/A</v>
      </c>
      <c r="R971" s="97" t="e">
        <v>#N/A</v>
      </c>
      <c r="S971" s="99" t="e">
        <v>#N/A</v>
      </c>
      <c r="T971" s="99"/>
    </row>
    <row r="972" spans="1:20" ht="13.2" hidden="1">
      <c r="A972" s="81">
        <v>967</v>
      </c>
      <c r="B972" s="82" t="s">
        <v>2049</v>
      </c>
      <c r="C972" s="85" t="s">
        <v>295</v>
      </c>
      <c r="D972" s="86" t="s">
        <v>96</v>
      </c>
      <c r="E972" s="86" t="s">
        <v>3</v>
      </c>
      <c r="F972" s="86" t="s">
        <v>4</v>
      </c>
      <c r="G972" s="86" t="s">
        <v>8</v>
      </c>
      <c r="H972" s="86" t="s">
        <v>47</v>
      </c>
      <c r="I972" s="86" t="s">
        <v>49</v>
      </c>
      <c r="J972" s="86" t="s">
        <v>110</v>
      </c>
      <c r="K972" s="86">
        <v>1</v>
      </c>
      <c r="L972" s="86" t="s">
        <v>50</v>
      </c>
      <c r="M972" s="86"/>
      <c r="N972" s="86"/>
      <c r="O972" s="81" t="s">
        <v>2049</v>
      </c>
      <c r="P972" s="100" t="s">
        <v>1667</v>
      </c>
      <c r="Q972" s="97" t="e">
        <v>#N/A</v>
      </c>
      <c r="R972" s="97" t="e">
        <v>#N/A</v>
      </c>
      <c r="S972" s="99" t="e">
        <v>#N/A</v>
      </c>
      <c r="T972" s="99"/>
    </row>
    <row r="973" spans="1:20" ht="13.2" hidden="1">
      <c r="A973" s="81">
        <v>968</v>
      </c>
      <c r="B973" s="82" t="s">
        <v>2050</v>
      </c>
      <c r="C973" s="85" t="s">
        <v>293</v>
      </c>
      <c r="D973" s="86" t="s">
        <v>96</v>
      </c>
      <c r="E973" s="86" t="s">
        <v>3</v>
      </c>
      <c r="F973" s="86" t="s">
        <v>4</v>
      </c>
      <c r="G973" s="86" t="s">
        <v>8</v>
      </c>
      <c r="H973" s="86" t="s">
        <v>47</v>
      </c>
      <c r="I973" s="86" t="s">
        <v>49</v>
      </c>
      <c r="J973" s="86" t="s">
        <v>110</v>
      </c>
      <c r="K973" s="86">
        <v>1</v>
      </c>
      <c r="L973" s="86" t="s">
        <v>50</v>
      </c>
      <c r="M973" s="86"/>
      <c r="N973" s="86"/>
      <c r="O973" s="81" t="s">
        <v>2050</v>
      </c>
      <c r="P973" s="100" t="s">
        <v>1667</v>
      </c>
      <c r="Q973" s="97" t="e">
        <v>#N/A</v>
      </c>
      <c r="R973" s="97" t="e">
        <v>#N/A</v>
      </c>
      <c r="S973" s="99" t="e">
        <v>#N/A</v>
      </c>
      <c r="T973" s="99"/>
    </row>
    <row r="974" spans="1:20" ht="13.2" hidden="1">
      <c r="A974" s="81">
        <v>969</v>
      </c>
      <c r="B974" s="82" t="s">
        <v>2051</v>
      </c>
      <c r="C974" s="85" t="s">
        <v>285</v>
      </c>
      <c r="D974" s="86" t="s">
        <v>96</v>
      </c>
      <c r="E974" s="86" t="s">
        <v>3</v>
      </c>
      <c r="F974" s="86" t="s">
        <v>4</v>
      </c>
      <c r="G974" s="86" t="s">
        <v>8</v>
      </c>
      <c r="H974" s="86" t="s">
        <v>47</v>
      </c>
      <c r="I974" s="86" t="s">
        <v>49</v>
      </c>
      <c r="J974" s="86" t="s">
        <v>110</v>
      </c>
      <c r="K974" s="86">
        <v>1</v>
      </c>
      <c r="L974" s="86" t="s">
        <v>50</v>
      </c>
      <c r="M974" s="86"/>
      <c r="N974" s="86"/>
      <c r="O974" s="81" t="s">
        <v>2051</v>
      </c>
      <c r="P974" s="100" t="s">
        <v>1667</v>
      </c>
      <c r="Q974" s="97" t="e">
        <v>#N/A</v>
      </c>
      <c r="R974" s="97" t="e">
        <v>#N/A</v>
      </c>
      <c r="S974" s="99" t="e">
        <v>#N/A</v>
      </c>
      <c r="T974" s="99"/>
    </row>
    <row r="975" spans="1:20" ht="13.2" hidden="1">
      <c r="A975" s="81">
        <v>970</v>
      </c>
      <c r="B975" s="82" t="s">
        <v>2052</v>
      </c>
      <c r="C975" s="85" t="s">
        <v>296</v>
      </c>
      <c r="D975" s="86" t="s">
        <v>96</v>
      </c>
      <c r="E975" s="86" t="s">
        <v>3</v>
      </c>
      <c r="F975" s="86" t="s">
        <v>4</v>
      </c>
      <c r="G975" s="86" t="s">
        <v>8</v>
      </c>
      <c r="H975" s="86" t="s">
        <v>47</v>
      </c>
      <c r="I975" s="86" t="s">
        <v>49</v>
      </c>
      <c r="J975" s="86" t="s">
        <v>110</v>
      </c>
      <c r="K975" s="86">
        <v>1</v>
      </c>
      <c r="L975" s="86" t="s">
        <v>50</v>
      </c>
      <c r="M975" s="86"/>
      <c r="N975" s="86"/>
      <c r="O975" s="81" t="s">
        <v>2052</v>
      </c>
      <c r="P975" s="100" t="s">
        <v>1667</v>
      </c>
      <c r="Q975" s="97" t="e">
        <v>#N/A</v>
      </c>
      <c r="R975" s="97" t="e">
        <v>#N/A</v>
      </c>
      <c r="S975" s="99" t="e">
        <v>#N/A</v>
      </c>
      <c r="T975" s="99"/>
    </row>
    <row r="976" spans="1:20" ht="13.2" hidden="1">
      <c r="A976" s="81">
        <v>971</v>
      </c>
      <c r="B976" s="82" t="s">
        <v>2053</v>
      </c>
      <c r="C976" s="85" t="s">
        <v>285</v>
      </c>
      <c r="D976" s="86" t="s">
        <v>96</v>
      </c>
      <c r="E976" s="86" t="s">
        <v>3</v>
      </c>
      <c r="F976" s="86" t="s">
        <v>4</v>
      </c>
      <c r="G976" s="86" t="s">
        <v>8</v>
      </c>
      <c r="H976" s="86" t="s">
        <v>47</v>
      </c>
      <c r="I976" s="86" t="s">
        <v>49</v>
      </c>
      <c r="J976" s="86" t="s">
        <v>110</v>
      </c>
      <c r="K976" s="86">
        <v>1</v>
      </c>
      <c r="L976" s="86" t="s">
        <v>50</v>
      </c>
      <c r="M976" s="86"/>
      <c r="N976" s="86"/>
      <c r="O976" s="81" t="s">
        <v>2053</v>
      </c>
      <c r="P976" s="100" t="s">
        <v>1667</v>
      </c>
      <c r="Q976" s="97" t="e">
        <v>#N/A</v>
      </c>
      <c r="R976" s="97" t="e">
        <v>#N/A</v>
      </c>
      <c r="S976" s="99" t="e">
        <v>#N/A</v>
      </c>
      <c r="T976" s="99"/>
    </row>
    <row r="977" spans="1:20" ht="13.2" hidden="1">
      <c r="A977" s="81">
        <v>972</v>
      </c>
      <c r="B977" s="82" t="s">
        <v>2054</v>
      </c>
      <c r="C977" s="85" t="s">
        <v>296</v>
      </c>
      <c r="D977" s="86" t="s">
        <v>96</v>
      </c>
      <c r="E977" s="86" t="s">
        <v>3</v>
      </c>
      <c r="F977" s="86" t="s">
        <v>4</v>
      </c>
      <c r="G977" s="86" t="s">
        <v>8</v>
      </c>
      <c r="H977" s="86" t="s">
        <v>47</v>
      </c>
      <c r="I977" s="86" t="s">
        <v>49</v>
      </c>
      <c r="J977" s="86" t="s">
        <v>110</v>
      </c>
      <c r="K977" s="86">
        <v>1</v>
      </c>
      <c r="L977" s="86" t="s">
        <v>50</v>
      </c>
      <c r="M977" s="86"/>
      <c r="N977" s="86"/>
      <c r="O977" s="81" t="s">
        <v>2054</v>
      </c>
      <c r="P977" s="100" t="s">
        <v>1667</v>
      </c>
      <c r="Q977" s="97" t="e">
        <v>#N/A</v>
      </c>
      <c r="R977" s="97" t="e">
        <v>#N/A</v>
      </c>
      <c r="S977" s="99" t="e">
        <v>#N/A</v>
      </c>
      <c r="T977" s="99"/>
    </row>
    <row r="978" spans="1:20" ht="13.2" hidden="1">
      <c r="A978" s="81">
        <v>973</v>
      </c>
      <c r="B978" s="82" t="s">
        <v>2055</v>
      </c>
      <c r="C978" s="85" t="s">
        <v>285</v>
      </c>
      <c r="D978" s="86" t="s">
        <v>96</v>
      </c>
      <c r="E978" s="86" t="s">
        <v>3</v>
      </c>
      <c r="F978" s="86" t="s">
        <v>4</v>
      </c>
      <c r="G978" s="86" t="s">
        <v>8</v>
      </c>
      <c r="H978" s="86" t="s">
        <v>47</v>
      </c>
      <c r="I978" s="86" t="s">
        <v>49</v>
      </c>
      <c r="J978" s="86" t="s">
        <v>110</v>
      </c>
      <c r="K978" s="86">
        <v>1</v>
      </c>
      <c r="L978" s="86" t="s">
        <v>50</v>
      </c>
      <c r="M978" s="86"/>
      <c r="N978" s="86"/>
      <c r="O978" s="81" t="s">
        <v>2055</v>
      </c>
      <c r="P978" s="100" t="s">
        <v>1667</v>
      </c>
      <c r="Q978" s="97" t="e">
        <v>#N/A</v>
      </c>
      <c r="R978" s="97" t="e">
        <v>#N/A</v>
      </c>
      <c r="S978" s="99" t="e">
        <v>#N/A</v>
      </c>
      <c r="T978" s="99"/>
    </row>
    <row r="979" spans="1:20" ht="13.2" hidden="1">
      <c r="A979" s="81">
        <v>974</v>
      </c>
      <c r="B979" s="82" t="s">
        <v>2056</v>
      </c>
      <c r="C979" s="85" t="s">
        <v>284</v>
      </c>
      <c r="D979" s="86" t="s">
        <v>96</v>
      </c>
      <c r="E979" s="86" t="s">
        <v>3</v>
      </c>
      <c r="F979" s="86" t="s">
        <v>4</v>
      </c>
      <c r="G979" s="86" t="s">
        <v>8</v>
      </c>
      <c r="H979" s="86" t="s">
        <v>47</v>
      </c>
      <c r="I979" s="86" t="s">
        <v>49</v>
      </c>
      <c r="J979" s="86" t="s">
        <v>110</v>
      </c>
      <c r="K979" s="86">
        <v>1</v>
      </c>
      <c r="L979" s="86" t="s">
        <v>50</v>
      </c>
      <c r="M979" s="86"/>
      <c r="N979" s="86"/>
      <c r="O979" s="81" t="s">
        <v>2056</v>
      </c>
      <c r="P979" s="100" t="s">
        <v>1667</v>
      </c>
      <c r="Q979" s="97" t="e">
        <v>#N/A</v>
      </c>
      <c r="R979" s="97" t="e">
        <v>#N/A</v>
      </c>
      <c r="S979" s="99" t="e">
        <v>#N/A</v>
      </c>
      <c r="T979" s="99"/>
    </row>
    <row r="980" spans="1:20" ht="13.2" hidden="1">
      <c r="A980" s="81">
        <v>975</v>
      </c>
      <c r="B980" s="82" t="s">
        <v>2057</v>
      </c>
      <c r="C980" s="85" t="s">
        <v>285</v>
      </c>
      <c r="D980" s="86" t="s">
        <v>96</v>
      </c>
      <c r="E980" s="86" t="s">
        <v>3</v>
      </c>
      <c r="F980" s="86" t="s">
        <v>4</v>
      </c>
      <c r="G980" s="86" t="s">
        <v>8</v>
      </c>
      <c r="H980" s="86" t="s">
        <v>47</v>
      </c>
      <c r="I980" s="86" t="s">
        <v>49</v>
      </c>
      <c r="J980" s="86" t="s">
        <v>110</v>
      </c>
      <c r="K980" s="86">
        <v>1</v>
      </c>
      <c r="L980" s="86" t="s">
        <v>50</v>
      </c>
      <c r="M980" s="86"/>
      <c r="N980" s="86"/>
      <c r="O980" s="81" t="s">
        <v>2057</v>
      </c>
      <c r="P980" s="100" t="s">
        <v>1667</v>
      </c>
      <c r="Q980" s="97" t="e">
        <v>#N/A</v>
      </c>
      <c r="R980" s="97" t="e">
        <v>#N/A</v>
      </c>
      <c r="S980" s="99" t="e">
        <v>#N/A</v>
      </c>
      <c r="T980" s="99"/>
    </row>
    <row r="981" spans="1:20" ht="13.2" hidden="1">
      <c r="A981" s="81">
        <v>976</v>
      </c>
      <c r="B981" s="82" t="s">
        <v>2058</v>
      </c>
      <c r="C981" s="85" t="s">
        <v>284</v>
      </c>
      <c r="D981" s="86" t="s">
        <v>96</v>
      </c>
      <c r="E981" s="86" t="s">
        <v>3</v>
      </c>
      <c r="F981" s="86" t="s">
        <v>4</v>
      </c>
      <c r="G981" s="86" t="s">
        <v>8</v>
      </c>
      <c r="H981" s="86" t="s">
        <v>47</v>
      </c>
      <c r="I981" s="86" t="s">
        <v>49</v>
      </c>
      <c r="J981" s="86" t="s">
        <v>110</v>
      </c>
      <c r="K981" s="86">
        <v>1</v>
      </c>
      <c r="L981" s="86" t="s">
        <v>50</v>
      </c>
      <c r="M981" s="86"/>
      <c r="N981" s="86"/>
      <c r="O981" s="81" t="s">
        <v>2058</v>
      </c>
      <c r="P981" s="100" t="s">
        <v>1667</v>
      </c>
      <c r="Q981" s="97" t="e">
        <v>#N/A</v>
      </c>
      <c r="R981" s="97" t="e">
        <v>#N/A</v>
      </c>
      <c r="S981" s="99" t="e">
        <v>#N/A</v>
      </c>
      <c r="T981" s="99"/>
    </row>
    <row r="982" spans="1:20" ht="24" hidden="1">
      <c r="A982" s="81">
        <v>977</v>
      </c>
      <c r="B982" s="82" t="s">
        <v>2059</v>
      </c>
      <c r="C982" s="85" t="s">
        <v>809</v>
      </c>
      <c r="D982" s="86" t="s">
        <v>96</v>
      </c>
      <c r="E982" s="86" t="s">
        <v>3</v>
      </c>
      <c r="F982" s="86" t="s">
        <v>4</v>
      </c>
      <c r="G982" s="86" t="s">
        <v>8</v>
      </c>
      <c r="H982" s="86" t="s">
        <v>45</v>
      </c>
      <c r="I982" s="86" t="s">
        <v>49</v>
      </c>
      <c r="J982" s="86" t="s">
        <v>110</v>
      </c>
      <c r="K982" s="86">
        <v>1</v>
      </c>
      <c r="L982" s="86" t="s">
        <v>50</v>
      </c>
      <c r="M982" s="86"/>
      <c r="N982" s="86"/>
      <c r="O982" s="81" t="s">
        <v>2059</v>
      </c>
      <c r="P982" s="100" t="s">
        <v>1667</v>
      </c>
      <c r="Q982" s="97" t="e">
        <v>#N/A</v>
      </c>
      <c r="R982" s="97" t="e">
        <v>#N/A</v>
      </c>
      <c r="S982" s="99" t="e">
        <v>#N/A</v>
      </c>
      <c r="T982" s="99"/>
    </row>
    <row r="983" spans="1:20" ht="24" hidden="1">
      <c r="A983" s="81">
        <v>978</v>
      </c>
      <c r="B983" s="82" t="s">
        <v>2060</v>
      </c>
      <c r="C983" s="85" t="s">
        <v>809</v>
      </c>
      <c r="D983" s="86" t="s">
        <v>96</v>
      </c>
      <c r="E983" s="86" t="s">
        <v>3</v>
      </c>
      <c r="F983" s="86" t="s">
        <v>4</v>
      </c>
      <c r="G983" s="86" t="s">
        <v>8</v>
      </c>
      <c r="H983" s="86" t="s">
        <v>46</v>
      </c>
      <c r="I983" s="86" t="s">
        <v>49</v>
      </c>
      <c r="J983" s="86" t="s">
        <v>110</v>
      </c>
      <c r="K983" s="86">
        <v>1</v>
      </c>
      <c r="L983" s="86" t="s">
        <v>50</v>
      </c>
      <c r="M983" s="86"/>
      <c r="N983" s="86"/>
      <c r="O983" s="81" t="s">
        <v>2060</v>
      </c>
      <c r="P983" s="100" t="s">
        <v>1667</v>
      </c>
      <c r="Q983" s="97" t="e">
        <v>#N/A</v>
      </c>
      <c r="R983" s="97" t="e">
        <v>#N/A</v>
      </c>
      <c r="S983" s="99" t="e">
        <v>#N/A</v>
      </c>
      <c r="T983" s="99"/>
    </row>
    <row r="984" spans="1:20" ht="24" hidden="1">
      <c r="A984" s="81">
        <v>979</v>
      </c>
      <c r="B984" s="82" t="s">
        <v>2061</v>
      </c>
      <c r="C984" s="85" t="s">
        <v>809</v>
      </c>
      <c r="D984" s="86" t="s">
        <v>96</v>
      </c>
      <c r="E984" s="86" t="s">
        <v>3</v>
      </c>
      <c r="F984" s="86" t="s">
        <v>4</v>
      </c>
      <c r="G984" s="86" t="s">
        <v>8</v>
      </c>
      <c r="H984" s="86" t="s">
        <v>46</v>
      </c>
      <c r="I984" s="86" t="s">
        <v>49</v>
      </c>
      <c r="J984" s="86" t="s">
        <v>110</v>
      </c>
      <c r="K984" s="86">
        <v>1</v>
      </c>
      <c r="L984" s="86" t="s">
        <v>50</v>
      </c>
      <c r="M984" s="86"/>
      <c r="N984" s="86"/>
      <c r="O984" s="81" t="s">
        <v>2061</v>
      </c>
      <c r="P984" s="100" t="s">
        <v>1667</v>
      </c>
      <c r="Q984" s="97" t="e">
        <v>#N/A</v>
      </c>
      <c r="R984" s="97" t="e">
        <v>#N/A</v>
      </c>
      <c r="S984" s="99" t="e">
        <v>#N/A</v>
      </c>
      <c r="T984" s="99"/>
    </row>
    <row r="985" spans="1:20" ht="24" hidden="1">
      <c r="A985" s="81">
        <v>980</v>
      </c>
      <c r="B985" s="82" t="s">
        <v>2062</v>
      </c>
      <c r="C985" s="85" t="s">
        <v>809</v>
      </c>
      <c r="D985" s="86" t="s">
        <v>96</v>
      </c>
      <c r="E985" s="86" t="s">
        <v>3</v>
      </c>
      <c r="F985" s="86" t="s">
        <v>4</v>
      </c>
      <c r="G985" s="86" t="s">
        <v>8</v>
      </c>
      <c r="H985" s="86" t="s">
        <v>46</v>
      </c>
      <c r="I985" s="86" t="s">
        <v>49</v>
      </c>
      <c r="J985" s="86" t="s">
        <v>110</v>
      </c>
      <c r="K985" s="86">
        <v>1</v>
      </c>
      <c r="L985" s="86" t="s">
        <v>50</v>
      </c>
      <c r="M985" s="86"/>
      <c r="N985" s="86"/>
      <c r="O985" s="81" t="s">
        <v>2062</v>
      </c>
      <c r="P985" s="100" t="s">
        <v>1667</v>
      </c>
      <c r="Q985" s="97" t="e">
        <v>#N/A</v>
      </c>
      <c r="R985" s="97" t="e">
        <v>#N/A</v>
      </c>
      <c r="S985" s="99" t="e">
        <v>#N/A</v>
      </c>
      <c r="T985" s="99"/>
    </row>
    <row r="986" spans="1:20" ht="13.2" hidden="1">
      <c r="A986" s="81">
        <v>981</v>
      </c>
      <c r="B986" s="82" t="s">
        <v>2063</v>
      </c>
      <c r="C986" s="85" t="s">
        <v>859</v>
      </c>
      <c r="D986" s="86" t="s">
        <v>96</v>
      </c>
      <c r="E986" s="86" t="s">
        <v>3</v>
      </c>
      <c r="F986" s="86" t="s">
        <v>4</v>
      </c>
      <c r="G986" s="86" t="s">
        <v>8</v>
      </c>
      <c r="H986" s="86" t="s">
        <v>47</v>
      </c>
      <c r="I986" s="86" t="s">
        <v>49</v>
      </c>
      <c r="J986" s="86" t="s">
        <v>110</v>
      </c>
      <c r="K986" s="86">
        <v>1</v>
      </c>
      <c r="L986" s="86" t="s">
        <v>86</v>
      </c>
      <c r="M986" s="86"/>
      <c r="N986" s="86"/>
      <c r="O986" s="81" t="s">
        <v>2063</v>
      </c>
      <c r="P986" s="100" t="s">
        <v>1667</v>
      </c>
      <c r="Q986" s="97" t="e">
        <v>#N/A</v>
      </c>
      <c r="R986" s="97" t="e">
        <v>#N/A</v>
      </c>
      <c r="S986" s="99" t="e">
        <v>#N/A</v>
      </c>
      <c r="T986" s="99"/>
    </row>
    <row r="987" spans="1:20" ht="13.2" hidden="1">
      <c r="A987" s="81">
        <v>982</v>
      </c>
      <c r="B987" s="82" t="s">
        <v>2064</v>
      </c>
      <c r="C987" s="85" t="s">
        <v>297</v>
      </c>
      <c r="D987" s="86" t="s">
        <v>96</v>
      </c>
      <c r="E987" s="86" t="s">
        <v>3</v>
      </c>
      <c r="F987" s="86" t="s">
        <v>4</v>
      </c>
      <c r="G987" s="86" t="s">
        <v>6</v>
      </c>
      <c r="H987" s="86" t="s">
        <v>42</v>
      </c>
      <c r="I987" s="86" t="s">
        <v>49</v>
      </c>
      <c r="J987" s="86" t="s">
        <v>110</v>
      </c>
      <c r="K987" s="86">
        <v>1</v>
      </c>
      <c r="L987" s="86" t="s">
        <v>50</v>
      </c>
      <c r="M987" s="86"/>
      <c r="N987" s="86"/>
      <c r="O987" s="81" t="s">
        <v>2064</v>
      </c>
      <c r="P987" s="100" t="s">
        <v>1667</v>
      </c>
      <c r="Q987" s="97" t="e">
        <v>#N/A</v>
      </c>
      <c r="R987" s="97" t="e">
        <v>#N/A</v>
      </c>
      <c r="S987" s="99" t="e">
        <v>#N/A</v>
      </c>
      <c r="T987" s="99"/>
    </row>
    <row r="988" spans="1:20" ht="13.2" hidden="1">
      <c r="A988" s="81">
        <v>983</v>
      </c>
      <c r="B988" s="82" t="s">
        <v>2065</v>
      </c>
      <c r="C988" s="85" t="s">
        <v>298</v>
      </c>
      <c r="D988" s="86" t="s">
        <v>108</v>
      </c>
      <c r="E988" s="86" t="s">
        <v>3</v>
      </c>
      <c r="F988" s="86" t="s">
        <v>4</v>
      </c>
      <c r="G988" s="86" t="s">
        <v>6</v>
      </c>
      <c r="H988" s="86" t="s">
        <v>42</v>
      </c>
      <c r="I988" s="86" t="s">
        <v>49</v>
      </c>
      <c r="J988" s="86" t="s">
        <v>110</v>
      </c>
      <c r="K988" s="86">
        <v>1</v>
      </c>
      <c r="L988" s="86" t="s">
        <v>50</v>
      </c>
      <c r="M988" s="86"/>
      <c r="N988" s="86"/>
      <c r="O988" s="81" t="s">
        <v>2065</v>
      </c>
      <c r="P988" s="100" t="s">
        <v>1667</v>
      </c>
      <c r="Q988" s="97" t="e">
        <v>#N/A</v>
      </c>
      <c r="R988" s="97" t="e">
        <v>#N/A</v>
      </c>
      <c r="S988" s="99" t="e">
        <v>#N/A</v>
      </c>
      <c r="T988" s="99"/>
    </row>
    <row r="989" spans="1:20" ht="13.2" hidden="1">
      <c r="A989" s="81">
        <v>984</v>
      </c>
      <c r="B989" s="82" t="s">
        <v>2066</v>
      </c>
      <c r="C989" s="85" t="s">
        <v>298</v>
      </c>
      <c r="D989" s="86" t="s">
        <v>108</v>
      </c>
      <c r="E989" s="86" t="s">
        <v>3</v>
      </c>
      <c r="F989" s="86" t="s">
        <v>4</v>
      </c>
      <c r="G989" s="86" t="s">
        <v>6</v>
      </c>
      <c r="H989" s="86" t="s">
        <v>42</v>
      </c>
      <c r="I989" s="86" t="s">
        <v>49</v>
      </c>
      <c r="J989" s="86" t="s">
        <v>110</v>
      </c>
      <c r="K989" s="86">
        <v>1</v>
      </c>
      <c r="L989" s="86" t="s">
        <v>50</v>
      </c>
      <c r="M989" s="86"/>
      <c r="N989" s="86"/>
      <c r="O989" s="81" t="s">
        <v>2066</v>
      </c>
      <c r="P989" s="100" t="s">
        <v>1667</v>
      </c>
      <c r="Q989" s="97" t="e">
        <v>#N/A</v>
      </c>
      <c r="R989" s="97" t="e">
        <v>#N/A</v>
      </c>
      <c r="S989" s="99" t="e">
        <v>#N/A</v>
      </c>
      <c r="T989" s="99"/>
    </row>
    <row r="990" spans="1:20" ht="13.2" hidden="1">
      <c r="A990" s="81">
        <v>985</v>
      </c>
      <c r="B990" s="82" t="s">
        <v>2067</v>
      </c>
      <c r="C990" s="85" t="s">
        <v>298</v>
      </c>
      <c r="D990" s="86" t="s">
        <v>108</v>
      </c>
      <c r="E990" s="86" t="s">
        <v>3</v>
      </c>
      <c r="F990" s="86" t="s">
        <v>4</v>
      </c>
      <c r="G990" s="86" t="s">
        <v>6</v>
      </c>
      <c r="H990" s="86" t="s">
        <v>42</v>
      </c>
      <c r="I990" s="86" t="s">
        <v>49</v>
      </c>
      <c r="J990" s="86" t="s">
        <v>110</v>
      </c>
      <c r="K990" s="86">
        <v>1</v>
      </c>
      <c r="L990" s="86" t="s">
        <v>50</v>
      </c>
      <c r="M990" s="86"/>
      <c r="N990" s="86"/>
      <c r="O990" s="81" t="s">
        <v>2067</v>
      </c>
      <c r="P990" s="100" t="s">
        <v>1667</v>
      </c>
      <c r="Q990" s="97" t="e">
        <v>#N/A</v>
      </c>
      <c r="R990" s="97" t="e">
        <v>#N/A</v>
      </c>
      <c r="S990" s="99" t="e">
        <v>#N/A</v>
      </c>
      <c r="T990" s="99"/>
    </row>
    <row r="991" spans="1:20" ht="24" hidden="1">
      <c r="A991" s="81">
        <v>986</v>
      </c>
      <c r="B991" s="82" t="s">
        <v>2068</v>
      </c>
      <c r="C991" s="85" t="s">
        <v>299</v>
      </c>
      <c r="D991" s="86" t="s">
        <v>96</v>
      </c>
      <c r="E991" s="86" t="s">
        <v>3</v>
      </c>
      <c r="F991" s="86" t="s">
        <v>4</v>
      </c>
      <c r="G991" s="86" t="s">
        <v>6</v>
      </c>
      <c r="H991" s="86" t="s">
        <v>42</v>
      </c>
      <c r="I991" s="86" t="s">
        <v>49</v>
      </c>
      <c r="J991" s="86" t="s">
        <v>110</v>
      </c>
      <c r="K991" s="86">
        <v>1</v>
      </c>
      <c r="L991" s="86" t="s">
        <v>50</v>
      </c>
      <c r="M991" s="86"/>
      <c r="N991" s="86"/>
      <c r="O991" s="81" t="s">
        <v>2068</v>
      </c>
      <c r="P991" s="100" t="s">
        <v>1667</v>
      </c>
      <c r="Q991" s="97" t="e">
        <v>#N/A</v>
      </c>
      <c r="R991" s="97" t="e">
        <v>#N/A</v>
      </c>
      <c r="S991" s="99" t="e">
        <v>#N/A</v>
      </c>
      <c r="T991" s="99"/>
    </row>
    <row r="992" spans="1:20" ht="13.2" hidden="1">
      <c r="A992" s="81">
        <v>987</v>
      </c>
      <c r="B992" s="82" t="s">
        <v>2069</v>
      </c>
      <c r="C992" s="85" t="s">
        <v>298</v>
      </c>
      <c r="D992" s="86" t="s">
        <v>108</v>
      </c>
      <c r="E992" s="86" t="s">
        <v>3</v>
      </c>
      <c r="F992" s="86" t="s">
        <v>4</v>
      </c>
      <c r="G992" s="86" t="s">
        <v>6</v>
      </c>
      <c r="H992" s="86" t="s">
        <v>42</v>
      </c>
      <c r="I992" s="86" t="s">
        <v>49</v>
      </c>
      <c r="J992" s="86" t="s">
        <v>110</v>
      </c>
      <c r="K992" s="86">
        <v>1</v>
      </c>
      <c r="L992" s="86" t="s">
        <v>50</v>
      </c>
      <c r="M992" s="86"/>
      <c r="N992" s="86"/>
      <c r="O992" s="81" t="s">
        <v>2069</v>
      </c>
      <c r="P992" s="100" t="s">
        <v>1667</v>
      </c>
      <c r="Q992" s="97" t="e">
        <v>#N/A</v>
      </c>
      <c r="R992" s="97" t="e">
        <v>#N/A</v>
      </c>
      <c r="S992" s="99" t="e">
        <v>#N/A</v>
      </c>
      <c r="T992" s="99"/>
    </row>
    <row r="993" spans="1:20" ht="24" hidden="1">
      <c r="A993" s="81">
        <v>988</v>
      </c>
      <c r="B993" s="82" t="s">
        <v>2070</v>
      </c>
      <c r="C993" s="85" t="s">
        <v>300</v>
      </c>
      <c r="D993" s="86" t="s">
        <v>96</v>
      </c>
      <c r="E993" s="86" t="s">
        <v>3</v>
      </c>
      <c r="F993" s="86" t="s">
        <v>4</v>
      </c>
      <c r="G993" s="86" t="s">
        <v>6</v>
      </c>
      <c r="H993" s="86" t="s">
        <v>44</v>
      </c>
      <c r="I993" s="86" t="s">
        <v>49</v>
      </c>
      <c r="J993" s="86" t="s">
        <v>110</v>
      </c>
      <c r="K993" s="86">
        <v>1</v>
      </c>
      <c r="L993" s="86" t="s">
        <v>50</v>
      </c>
      <c r="M993" s="86"/>
      <c r="N993" s="86"/>
      <c r="O993" s="81" t="s">
        <v>2070</v>
      </c>
      <c r="P993" s="100" t="s">
        <v>1667</v>
      </c>
      <c r="Q993" s="97" t="e">
        <v>#N/A</v>
      </c>
      <c r="R993" s="97" t="e">
        <v>#N/A</v>
      </c>
      <c r="S993" s="99" t="e">
        <v>#N/A</v>
      </c>
      <c r="T993" s="99"/>
    </row>
    <row r="994" spans="1:20" ht="13.2" hidden="1">
      <c r="A994" s="81">
        <v>989</v>
      </c>
      <c r="B994" s="82" t="s">
        <v>2071</v>
      </c>
      <c r="C994" s="85" t="s">
        <v>298</v>
      </c>
      <c r="D994" s="86" t="s">
        <v>108</v>
      </c>
      <c r="E994" s="86" t="s">
        <v>3</v>
      </c>
      <c r="F994" s="86" t="s">
        <v>4</v>
      </c>
      <c r="G994" s="86" t="s">
        <v>6</v>
      </c>
      <c r="H994" s="86" t="s">
        <v>44</v>
      </c>
      <c r="I994" s="86" t="s">
        <v>49</v>
      </c>
      <c r="J994" s="86" t="s">
        <v>110</v>
      </c>
      <c r="K994" s="86">
        <v>1</v>
      </c>
      <c r="L994" s="86" t="s">
        <v>50</v>
      </c>
      <c r="M994" s="86"/>
      <c r="N994" s="86"/>
      <c r="O994" s="81" t="s">
        <v>2071</v>
      </c>
      <c r="P994" s="100" t="s">
        <v>1667</v>
      </c>
      <c r="Q994" s="97" t="e">
        <v>#N/A</v>
      </c>
      <c r="R994" s="97" t="e">
        <v>#N/A</v>
      </c>
      <c r="S994" s="99" t="e">
        <v>#N/A</v>
      </c>
      <c r="T994" s="99"/>
    </row>
    <row r="995" spans="1:20" ht="13.2" hidden="1">
      <c r="A995" s="81">
        <v>990</v>
      </c>
      <c r="B995" s="82" t="s">
        <v>2072</v>
      </c>
      <c r="C995" s="85" t="s">
        <v>301</v>
      </c>
      <c r="D995" s="86" t="s">
        <v>96</v>
      </c>
      <c r="E995" s="86" t="s">
        <v>3</v>
      </c>
      <c r="F995" s="86" t="s">
        <v>4</v>
      </c>
      <c r="G995" s="86" t="s">
        <v>6</v>
      </c>
      <c r="H995" s="86" t="s">
        <v>44</v>
      </c>
      <c r="I995" s="86" t="s">
        <v>49</v>
      </c>
      <c r="J995" s="86" t="s">
        <v>110</v>
      </c>
      <c r="K995" s="86">
        <v>1</v>
      </c>
      <c r="L995" s="86" t="s">
        <v>50</v>
      </c>
      <c r="M995" s="86"/>
      <c r="N995" s="86"/>
      <c r="O995" s="81" t="s">
        <v>2072</v>
      </c>
      <c r="P995" s="100" t="s">
        <v>1667</v>
      </c>
      <c r="Q995" s="97" t="e">
        <v>#N/A</v>
      </c>
      <c r="R995" s="97" t="e">
        <v>#N/A</v>
      </c>
      <c r="S995" s="99" t="e">
        <v>#N/A</v>
      </c>
      <c r="T995" s="99"/>
    </row>
    <row r="996" spans="1:20" ht="24" hidden="1">
      <c r="A996" s="81">
        <v>991</v>
      </c>
      <c r="B996" s="82" t="s">
        <v>2073</v>
      </c>
      <c r="C996" s="85" t="s">
        <v>302</v>
      </c>
      <c r="D996" s="86" t="s">
        <v>96</v>
      </c>
      <c r="E996" s="86" t="s">
        <v>3</v>
      </c>
      <c r="F996" s="86" t="s">
        <v>4</v>
      </c>
      <c r="G996" s="86" t="s">
        <v>6</v>
      </c>
      <c r="H996" s="86" t="s">
        <v>44</v>
      </c>
      <c r="I996" s="86" t="s">
        <v>49</v>
      </c>
      <c r="J996" s="86" t="s">
        <v>110</v>
      </c>
      <c r="K996" s="86">
        <v>1</v>
      </c>
      <c r="L996" s="86" t="s">
        <v>50</v>
      </c>
      <c r="M996" s="86"/>
      <c r="N996" s="86"/>
      <c r="O996" s="81" t="s">
        <v>2073</v>
      </c>
      <c r="P996" s="100" t="s">
        <v>1667</v>
      </c>
      <c r="Q996" s="97" t="e">
        <v>#N/A</v>
      </c>
      <c r="R996" s="97" t="e">
        <v>#N/A</v>
      </c>
      <c r="S996" s="99" t="e">
        <v>#N/A</v>
      </c>
      <c r="T996" s="99"/>
    </row>
    <row r="997" spans="1:20" ht="13.2" hidden="1">
      <c r="A997" s="81">
        <v>992</v>
      </c>
      <c r="B997" s="82" t="s">
        <v>2074</v>
      </c>
      <c r="C997" s="85" t="s">
        <v>297</v>
      </c>
      <c r="D997" s="86" t="s">
        <v>96</v>
      </c>
      <c r="E997" s="86" t="s">
        <v>3</v>
      </c>
      <c r="F997" s="86" t="s">
        <v>4</v>
      </c>
      <c r="G997" s="86" t="s">
        <v>6</v>
      </c>
      <c r="H997" s="86" t="s">
        <v>44</v>
      </c>
      <c r="I997" s="86" t="s">
        <v>49</v>
      </c>
      <c r="J997" s="86" t="s">
        <v>110</v>
      </c>
      <c r="K997" s="86">
        <v>1</v>
      </c>
      <c r="L997" s="86" t="s">
        <v>50</v>
      </c>
      <c r="M997" s="86"/>
      <c r="N997" s="86"/>
      <c r="O997" s="81" t="s">
        <v>2074</v>
      </c>
      <c r="P997" s="100" t="s">
        <v>1667</v>
      </c>
      <c r="Q997" s="97" t="e">
        <v>#N/A</v>
      </c>
      <c r="R997" s="97" t="e">
        <v>#N/A</v>
      </c>
      <c r="S997" s="99" t="e">
        <v>#N/A</v>
      </c>
      <c r="T997" s="99"/>
    </row>
    <row r="998" spans="1:20" ht="13.2" hidden="1">
      <c r="A998" s="81">
        <v>993</v>
      </c>
      <c r="B998" s="82" t="s">
        <v>2075</v>
      </c>
      <c r="C998" s="85" t="s">
        <v>303</v>
      </c>
      <c r="D998" s="86" t="s">
        <v>96</v>
      </c>
      <c r="E998" s="86" t="s">
        <v>3</v>
      </c>
      <c r="F998" s="86" t="s">
        <v>4</v>
      </c>
      <c r="G998" s="86" t="s">
        <v>6</v>
      </c>
      <c r="H998" s="86" t="s">
        <v>44</v>
      </c>
      <c r="I998" s="86" t="s">
        <v>49</v>
      </c>
      <c r="J998" s="86" t="s">
        <v>110</v>
      </c>
      <c r="K998" s="86">
        <v>1</v>
      </c>
      <c r="L998" s="86" t="s">
        <v>50</v>
      </c>
      <c r="M998" s="86"/>
      <c r="N998" s="86"/>
      <c r="O998" s="81" t="s">
        <v>2075</v>
      </c>
      <c r="P998" s="100" t="s">
        <v>1667</v>
      </c>
      <c r="Q998" s="97" t="e">
        <v>#N/A</v>
      </c>
      <c r="R998" s="97" t="e">
        <v>#N/A</v>
      </c>
      <c r="S998" s="99" t="e">
        <v>#N/A</v>
      </c>
      <c r="T998" s="99"/>
    </row>
    <row r="999" spans="1:20" ht="24" hidden="1">
      <c r="A999" s="81">
        <v>994</v>
      </c>
      <c r="B999" s="82" t="s">
        <v>2076</v>
      </c>
      <c r="C999" s="85" t="s">
        <v>304</v>
      </c>
      <c r="D999" s="86" t="s">
        <v>96</v>
      </c>
      <c r="E999" s="86" t="s">
        <v>3</v>
      </c>
      <c r="F999" s="86" t="s">
        <v>4</v>
      </c>
      <c r="G999" s="86" t="s">
        <v>6</v>
      </c>
      <c r="H999" s="86" t="s">
        <v>44</v>
      </c>
      <c r="I999" s="86" t="s">
        <v>49</v>
      </c>
      <c r="J999" s="86" t="s">
        <v>110</v>
      </c>
      <c r="K999" s="86">
        <v>1</v>
      </c>
      <c r="L999" s="86" t="s">
        <v>50</v>
      </c>
      <c r="M999" s="86"/>
      <c r="N999" s="86"/>
      <c r="O999" s="81" t="s">
        <v>2076</v>
      </c>
      <c r="P999" s="100" t="s">
        <v>1667</v>
      </c>
      <c r="Q999" s="97" t="e">
        <v>#N/A</v>
      </c>
      <c r="R999" s="97" t="e">
        <v>#N/A</v>
      </c>
      <c r="S999" s="99" t="e">
        <v>#N/A</v>
      </c>
      <c r="T999" s="99"/>
    </row>
    <row r="1000" spans="1:20" ht="13.2" hidden="1">
      <c r="A1000" s="81">
        <v>995</v>
      </c>
      <c r="B1000" s="82" t="s">
        <v>2077</v>
      </c>
      <c r="C1000" s="85" t="s">
        <v>297</v>
      </c>
      <c r="D1000" s="86" t="s">
        <v>96</v>
      </c>
      <c r="E1000" s="86" t="s">
        <v>3</v>
      </c>
      <c r="F1000" s="86" t="s">
        <v>4</v>
      </c>
      <c r="G1000" s="86" t="s">
        <v>6</v>
      </c>
      <c r="H1000" s="86" t="s">
        <v>44</v>
      </c>
      <c r="I1000" s="86" t="s">
        <v>49</v>
      </c>
      <c r="J1000" s="86" t="s">
        <v>110</v>
      </c>
      <c r="K1000" s="86">
        <v>1</v>
      </c>
      <c r="L1000" s="86" t="s">
        <v>50</v>
      </c>
      <c r="M1000" s="86"/>
      <c r="N1000" s="86"/>
      <c r="O1000" s="81" t="s">
        <v>2077</v>
      </c>
      <c r="P1000" s="100" t="s">
        <v>1667</v>
      </c>
      <c r="Q1000" s="97" t="e">
        <v>#N/A</v>
      </c>
      <c r="R1000" s="97" t="e">
        <v>#N/A</v>
      </c>
      <c r="S1000" s="99" t="e">
        <v>#N/A</v>
      </c>
      <c r="T1000" s="99"/>
    </row>
    <row r="1001" spans="1:20" ht="13.2" hidden="1">
      <c r="A1001" s="81">
        <v>996</v>
      </c>
      <c r="B1001" s="82" t="s">
        <v>2078</v>
      </c>
      <c r="C1001" s="85" t="s">
        <v>2079</v>
      </c>
      <c r="D1001" s="86" t="s">
        <v>108</v>
      </c>
      <c r="E1001" s="86" t="s">
        <v>3</v>
      </c>
      <c r="F1001" s="86" t="s">
        <v>4</v>
      </c>
      <c r="G1001" s="86" t="s">
        <v>6</v>
      </c>
      <c r="H1001" s="86" t="s">
        <v>44</v>
      </c>
      <c r="I1001" s="86" t="s">
        <v>49</v>
      </c>
      <c r="J1001" s="86" t="s">
        <v>110</v>
      </c>
      <c r="K1001" s="86">
        <v>1</v>
      </c>
      <c r="L1001" s="86" t="s">
        <v>50</v>
      </c>
      <c r="M1001" s="86"/>
      <c r="N1001" s="86"/>
      <c r="O1001" s="81" t="s">
        <v>2078</v>
      </c>
      <c r="P1001" s="100" t="s">
        <v>1667</v>
      </c>
      <c r="Q1001" s="97" t="e">
        <v>#N/A</v>
      </c>
      <c r="R1001" s="97" t="e">
        <v>#N/A</v>
      </c>
      <c r="S1001" s="99" t="e">
        <v>#N/A</v>
      </c>
      <c r="T1001" s="99"/>
    </row>
    <row r="1002" spans="1:20" ht="24" hidden="1">
      <c r="A1002" s="81">
        <v>997</v>
      </c>
      <c r="B1002" s="82" t="s">
        <v>2080</v>
      </c>
      <c r="C1002" s="85" t="s">
        <v>306</v>
      </c>
      <c r="D1002" s="86" t="s">
        <v>96</v>
      </c>
      <c r="E1002" s="86" t="s">
        <v>3</v>
      </c>
      <c r="F1002" s="86" t="s">
        <v>4</v>
      </c>
      <c r="G1002" s="86" t="s">
        <v>6</v>
      </c>
      <c r="H1002" s="86" t="s">
        <v>43</v>
      </c>
      <c r="I1002" s="86" t="s">
        <v>49</v>
      </c>
      <c r="J1002" s="86" t="s">
        <v>110</v>
      </c>
      <c r="K1002" s="86">
        <v>1</v>
      </c>
      <c r="L1002" s="86" t="s">
        <v>50</v>
      </c>
      <c r="M1002" s="86"/>
      <c r="N1002" s="86"/>
      <c r="O1002" s="81" t="s">
        <v>2080</v>
      </c>
      <c r="P1002" s="100" t="s">
        <v>1667</v>
      </c>
      <c r="Q1002" s="97" t="e">
        <v>#N/A</v>
      </c>
      <c r="R1002" s="97" t="e">
        <v>#N/A</v>
      </c>
      <c r="S1002" s="99" t="e">
        <v>#N/A</v>
      </c>
      <c r="T1002" s="99"/>
    </row>
    <row r="1003" spans="1:20" ht="24" hidden="1">
      <c r="A1003" s="81">
        <v>998</v>
      </c>
      <c r="B1003" s="82" t="s">
        <v>2081</v>
      </c>
      <c r="C1003" s="85" t="s">
        <v>307</v>
      </c>
      <c r="D1003" s="86" t="s">
        <v>96</v>
      </c>
      <c r="E1003" s="86" t="s">
        <v>3</v>
      </c>
      <c r="F1003" s="86" t="s">
        <v>4</v>
      </c>
      <c r="G1003" s="86" t="s">
        <v>6</v>
      </c>
      <c r="H1003" s="86" t="s">
        <v>45</v>
      </c>
      <c r="I1003" s="86" t="s">
        <v>49</v>
      </c>
      <c r="J1003" s="86" t="s">
        <v>110</v>
      </c>
      <c r="K1003" s="86">
        <v>1</v>
      </c>
      <c r="L1003" s="86" t="s">
        <v>50</v>
      </c>
      <c r="M1003" s="86"/>
      <c r="N1003" s="86"/>
      <c r="O1003" s="81" t="s">
        <v>2081</v>
      </c>
      <c r="P1003" s="100" t="s">
        <v>1667</v>
      </c>
      <c r="Q1003" s="97" t="e">
        <v>#N/A</v>
      </c>
      <c r="R1003" s="97" t="e">
        <v>#N/A</v>
      </c>
      <c r="S1003" s="99" t="e">
        <v>#N/A</v>
      </c>
      <c r="T1003" s="99"/>
    </row>
    <row r="1004" spans="1:20" ht="13.2" hidden="1">
      <c r="A1004" s="81">
        <v>999</v>
      </c>
      <c r="B1004" s="82" t="s">
        <v>2082</v>
      </c>
      <c r="C1004" s="85" t="s">
        <v>305</v>
      </c>
      <c r="D1004" s="86" t="s">
        <v>108</v>
      </c>
      <c r="E1004" s="86" t="s">
        <v>3</v>
      </c>
      <c r="F1004" s="86" t="s">
        <v>4</v>
      </c>
      <c r="G1004" s="86" t="s">
        <v>6</v>
      </c>
      <c r="H1004" s="86" t="s">
        <v>45</v>
      </c>
      <c r="I1004" s="86" t="s">
        <v>49</v>
      </c>
      <c r="J1004" s="86" t="s">
        <v>110</v>
      </c>
      <c r="K1004" s="86">
        <v>1</v>
      </c>
      <c r="L1004" s="86" t="s">
        <v>50</v>
      </c>
      <c r="M1004" s="86"/>
      <c r="N1004" s="86"/>
      <c r="O1004" s="81" t="s">
        <v>2082</v>
      </c>
      <c r="P1004" s="100" t="s">
        <v>1667</v>
      </c>
      <c r="Q1004" s="97" t="e">
        <v>#N/A</v>
      </c>
      <c r="R1004" s="97" t="e">
        <v>#N/A</v>
      </c>
      <c r="S1004" s="99" t="e">
        <v>#N/A</v>
      </c>
      <c r="T1004" s="99"/>
    </row>
    <row r="1005" spans="1:20" ht="24" hidden="1">
      <c r="A1005" s="81">
        <v>1000</v>
      </c>
      <c r="B1005" s="82" t="s">
        <v>2083</v>
      </c>
      <c r="C1005" s="85" t="s">
        <v>307</v>
      </c>
      <c r="D1005" s="86" t="s">
        <v>96</v>
      </c>
      <c r="E1005" s="86" t="s">
        <v>3</v>
      </c>
      <c r="F1005" s="86" t="s">
        <v>4</v>
      </c>
      <c r="G1005" s="86" t="s">
        <v>6</v>
      </c>
      <c r="H1005" s="86" t="s">
        <v>45</v>
      </c>
      <c r="I1005" s="86" t="s">
        <v>49</v>
      </c>
      <c r="J1005" s="86" t="s">
        <v>110</v>
      </c>
      <c r="K1005" s="86">
        <v>1</v>
      </c>
      <c r="L1005" s="86" t="s">
        <v>50</v>
      </c>
      <c r="M1005" s="86" t="s">
        <v>139</v>
      </c>
      <c r="N1005" s="86"/>
      <c r="O1005" s="81" t="s">
        <v>2083</v>
      </c>
      <c r="P1005" s="100" t="s">
        <v>1667</v>
      </c>
      <c r="Q1005" s="97" t="e">
        <v>#N/A</v>
      </c>
      <c r="R1005" s="97" t="e">
        <v>#N/A</v>
      </c>
      <c r="S1005" s="99" t="e">
        <v>#N/A</v>
      </c>
      <c r="T1005" s="99"/>
    </row>
    <row r="1006" spans="1:20" ht="24" hidden="1">
      <c r="A1006" s="81">
        <v>1001</v>
      </c>
      <c r="B1006" s="82" t="s">
        <v>2084</v>
      </c>
      <c r="C1006" s="85" t="s">
        <v>308</v>
      </c>
      <c r="D1006" s="86" t="s">
        <v>96</v>
      </c>
      <c r="E1006" s="86" t="s">
        <v>3</v>
      </c>
      <c r="F1006" s="86" t="s">
        <v>4</v>
      </c>
      <c r="G1006" s="86" t="s">
        <v>6</v>
      </c>
      <c r="H1006" s="86" t="s">
        <v>45</v>
      </c>
      <c r="I1006" s="86" t="s">
        <v>49</v>
      </c>
      <c r="J1006" s="86" t="s">
        <v>110</v>
      </c>
      <c r="K1006" s="86">
        <v>1</v>
      </c>
      <c r="L1006" s="86" t="s">
        <v>50</v>
      </c>
      <c r="M1006" s="86"/>
      <c r="N1006" s="86"/>
      <c r="O1006" s="81" t="s">
        <v>2084</v>
      </c>
      <c r="P1006" s="100" t="s">
        <v>1667</v>
      </c>
      <c r="Q1006" s="97" t="e">
        <v>#N/A</v>
      </c>
      <c r="R1006" s="97" t="e">
        <v>#N/A</v>
      </c>
      <c r="S1006" s="99" t="e">
        <v>#N/A</v>
      </c>
      <c r="T1006" s="99"/>
    </row>
    <row r="1007" spans="1:20" ht="24" hidden="1">
      <c r="A1007" s="81">
        <v>1002</v>
      </c>
      <c r="B1007" s="82" t="s">
        <v>2085</v>
      </c>
      <c r="C1007" s="85" t="s">
        <v>308</v>
      </c>
      <c r="D1007" s="86" t="s">
        <v>96</v>
      </c>
      <c r="E1007" s="86" t="s">
        <v>3</v>
      </c>
      <c r="F1007" s="86" t="s">
        <v>4</v>
      </c>
      <c r="G1007" s="86" t="s">
        <v>6</v>
      </c>
      <c r="H1007" s="86" t="s">
        <v>45</v>
      </c>
      <c r="I1007" s="86" t="s">
        <v>49</v>
      </c>
      <c r="J1007" s="86" t="s">
        <v>110</v>
      </c>
      <c r="K1007" s="86">
        <v>1</v>
      </c>
      <c r="L1007" s="86" t="s">
        <v>50</v>
      </c>
      <c r="M1007" s="86"/>
      <c r="N1007" s="86"/>
      <c r="O1007" s="81" t="s">
        <v>2085</v>
      </c>
      <c r="P1007" s="100" t="s">
        <v>1667</v>
      </c>
      <c r="Q1007" s="97" t="e">
        <v>#N/A</v>
      </c>
      <c r="R1007" s="97" t="e">
        <v>#N/A</v>
      </c>
      <c r="S1007" s="99" t="e">
        <v>#N/A</v>
      </c>
      <c r="T1007" s="99"/>
    </row>
    <row r="1008" spans="1:20" ht="24" hidden="1">
      <c r="A1008" s="81">
        <v>1003</v>
      </c>
      <c r="B1008" s="82" t="s">
        <v>2086</v>
      </c>
      <c r="C1008" s="85" t="s">
        <v>304</v>
      </c>
      <c r="D1008" s="86" t="s">
        <v>96</v>
      </c>
      <c r="E1008" s="86" t="s">
        <v>3</v>
      </c>
      <c r="F1008" s="86" t="s">
        <v>4</v>
      </c>
      <c r="G1008" s="86" t="s">
        <v>6</v>
      </c>
      <c r="H1008" s="86" t="s">
        <v>45</v>
      </c>
      <c r="I1008" s="86" t="s">
        <v>49</v>
      </c>
      <c r="J1008" s="86" t="s">
        <v>110</v>
      </c>
      <c r="K1008" s="86">
        <v>1</v>
      </c>
      <c r="L1008" s="86" t="s">
        <v>50</v>
      </c>
      <c r="M1008" s="86"/>
      <c r="N1008" s="86"/>
      <c r="O1008" s="81" t="s">
        <v>2086</v>
      </c>
      <c r="P1008" s="100" t="s">
        <v>1667</v>
      </c>
      <c r="Q1008" s="97" t="e">
        <v>#N/A</v>
      </c>
      <c r="R1008" s="97" t="e">
        <v>#N/A</v>
      </c>
      <c r="S1008" s="99" t="e">
        <v>#N/A</v>
      </c>
      <c r="T1008" s="99"/>
    </row>
    <row r="1009" spans="1:20" ht="13.2" hidden="1">
      <c r="A1009" s="81">
        <v>1004</v>
      </c>
      <c r="B1009" s="82" t="s">
        <v>2087</v>
      </c>
      <c r="C1009" s="85" t="s">
        <v>298</v>
      </c>
      <c r="D1009" s="86" t="s">
        <v>108</v>
      </c>
      <c r="E1009" s="86" t="s">
        <v>3</v>
      </c>
      <c r="F1009" s="86" t="s">
        <v>4</v>
      </c>
      <c r="G1009" s="86" t="s">
        <v>6</v>
      </c>
      <c r="H1009" s="86" t="s">
        <v>45</v>
      </c>
      <c r="I1009" s="86" t="s">
        <v>49</v>
      </c>
      <c r="J1009" s="86" t="s">
        <v>110</v>
      </c>
      <c r="K1009" s="86">
        <v>1</v>
      </c>
      <c r="L1009" s="86" t="s">
        <v>50</v>
      </c>
      <c r="M1009" s="86"/>
      <c r="N1009" s="86"/>
      <c r="O1009" s="81" t="s">
        <v>2087</v>
      </c>
      <c r="P1009" s="100" t="s">
        <v>1667</v>
      </c>
      <c r="Q1009" s="97" t="e">
        <v>#N/A</v>
      </c>
      <c r="R1009" s="97" t="e">
        <v>#N/A</v>
      </c>
      <c r="S1009" s="99" t="e">
        <v>#N/A</v>
      </c>
      <c r="T1009" s="99"/>
    </row>
    <row r="1010" spans="1:20" ht="24" hidden="1">
      <c r="A1010" s="81">
        <v>1005</v>
      </c>
      <c r="B1010" s="82" t="s">
        <v>2088</v>
      </c>
      <c r="C1010" s="85" t="s">
        <v>306</v>
      </c>
      <c r="D1010" s="86" t="s">
        <v>96</v>
      </c>
      <c r="E1010" s="86" t="s">
        <v>3</v>
      </c>
      <c r="F1010" s="86" t="s">
        <v>4</v>
      </c>
      <c r="G1010" s="86" t="s">
        <v>6</v>
      </c>
      <c r="H1010" s="86" t="s">
        <v>45</v>
      </c>
      <c r="I1010" s="86" t="s">
        <v>49</v>
      </c>
      <c r="J1010" s="86" t="s">
        <v>110</v>
      </c>
      <c r="K1010" s="86">
        <v>1</v>
      </c>
      <c r="L1010" s="86" t="s">
        <v>50</v>
      </c>
      <c r="M1010" s="86"/>
      <c r="N1010" s="86"/>
      <c r="O1010" s="81" t="s">
        <v>2088</v>
      </c>
      <c r="P1010" s="100" t="s">
        <v>1667</v>
      </c>
      <c r="Q1010" s="97" t="e">
        <v>#N/A</v>
      </c>
      <c r="R1010" s="97" t="e">
        <v>#N/A</v>
      </c>
      <c r="S1010" s="99" t="e">
        <v>#N/A</v>
      </c>
      <c r="T1010" s="99"/>
    </row>
    <row r="1011" spans="1:20" ht="24" hidden="1">
      <c r="A1011" s="81">
        <v>1006</v>
      </c>
      <c r="B1011" s="82" t="s">
        <v>2089</v>
      </c>
      <c r="C1011" s="85" t="s">
        <v>306</v>
      </c>
      <c r="D1011" s="86" t="s">
        <v>96</v>
      </c>
      <c r="E1011" s="86" t="s">
        <v>3</v>
      </c>
      <c r="F1011" s="86" t="s">
        <v>4</v>
      </c>
      <c r="G1011" s="86" t="s">
        <v>6</v>
      </c>
      <c r="H1011" s="86" t="s">
        <v>46</v>
      </c>
      <c r="I1011" s="86" t="s">
        <v>49</v>
      </c>
      <c r="J1011" s="86" t="s">
        <v>110</v>
      </c>
      <c r="K1011" s="86">
        <v>1</v>
      </c>
      <c r="L1011" s="86" t="s">
        <v>57</v>
      </c>
      <c r="M1011" s="86"/>
      <c r="N1011" s="86">
        <v>1</v>
      </c>
      <c r="O1011" s="81" t="s">
        <v>2089</v>
      </c>
      <c r="P1011" s="100" t="s">
        <v>1667</v>
      </c>
      <c r="Q1011" s="97" t="e">
        <v>#N/A</v>
      </c>
      <c r="R1011" s="97" t="e">
        <v>#N/A</v>
      </c>
      <c r="S1011" s="99" t="e">
        <v>#N/A</v>
      </c>
      <c r="T1011" s="99"/>
    </row>
    <row r="1012" spans="1:20" ht="24" hidden="1">
      <c r="A1012" s="81">
        <v>1007</v>
      </c>
      <c r="B1012" s="82" t="s">
        <v>2090</v>
      </c>
      <c r="C1012" s="85" t="s">
        <v>309</v>
      </c>
      <c r="D1012" s="86" t="s">
        <v>96</v>
      </c>
      <c r="E1012" s="86" t="s">
        <v>3</v>
      </c>
      <c r="F1012" s="86" t="s">
        <v>4</v>
      </c>
      <c r="G1012" s="86" t="s">
        <v>6</v>
      </c>
      <c r="H1012" s="86" t="s">
        <v>46</v>
      </c>
      <c r="I1012" s="86" t="s">
        <v>49</v>
      </c>
      <c r="J1012" s="86" t="s">
        <v>110</v>
      </c>
      <c r="K1012" s="86">
        <v>1</v>
      </c>
      <c r="L1012" s="86" t="s">
        <v>50</v>
      </c>
      <c r="M1012" s="86"/>
      <c r="N1012" s="86"/>
      <c r="O1012" s="81" t="s">
        <v>2090</v>
      </c>
      <c r="P1012" s="100" t="s">
        <v>1667</v>
      </c>
      <c r="Q1012" s="97" t="e">
        <v>#N/A</v>
      </c>
      <c r="R1012" s="97" t="e">
        <v>#N/A</v>
      </c>
      <c r="S1012" s="99" t="e">
        <v>#N/A</v>
      </c>
      <c r="T1012" s="99"/>
    </row>
    <row r="1013" spans="1:20" ht="24" hidden="1">
      <c r="A1013" s="81">
        <v>1008</v>
      </c>
      <c r="B1013" s="82" t="s">
        <v>2091</v>
      </c>
      <c r="C1013" s="85" t="s">
        <v>306</v>
      </c>
      <c r="D1013" s="86" t="s">
        <v>96</v>
      </c>
      <c r="E1013" s="86" t="s">
        <v>3</v>
      </c>
      <c r="F1013" s="86" t="s">
        <v>4</v>
      </c>
      <c r="G1013" s="86" t="s">
        <v>6</v>
      </c>
      <c r="H1013" s="86" t="s">
        <v>46</v>
      </c>
      <c r="I1013" s="86" t="s">
        <v>49</v>
      </c>
      <c r="J1013" s="86" t="s">
        <v>110</v>
      </c>
      <c r="K1013" s="86">
        <v>1</v>
      </c>
      <c r="L1013" s="86" t="s">
        <v>50</v>
      </c>
      <c r="M1013" s="86"/>
      <c r="N1013" s="86"/>
      <c r="O1013" s="81" t="s">
        <v>2091</v>
      </c>
      <c r="P1013" s="100" t="s">
        <v>1667</v>
      </c>
      <c r="Q1013" s="97" t="e">
        <v>#N/A</v>
      </c>
      <c r="R1013" s="97" t="e">
        <v>#N/A</v>
      </c>
      <c r="S1013" s="99" t="e">
        <v>#N/A</v>
      </c>
      <c r="T1013" s="99"/>
    </row>
    <row r="1014" spans="1:20" ht="13.2" hidden="1">
      <c r="A1014" s="81">
        <v>1009</v>
      </c>
      <c r="B1014" s="82" t="s">
        <v>2092</v>
      </c>
      <c r="C1014" s="85" t="s">
        <v>310</v>
      </c>
      <c r="D1014" s="86" t="s">
        <v>96</v>
      </c>
      <c r="E1014" s="86" t="s">
        <v>3</v>
      </c>
      <c r="F1014" s="86" t="s">
        <v>4</v>
      </c>
      <c r="G1014" s="86" t="s">
        <v>6</v>
      </c>
      <c r="H1014" s="86" t="s">
        <v>46</v>
      </c>
      <c r="I1014" s="86" t="s">
        <v>49</v>
      </c>
      <c r="J1014" s="86" t="s">
        <v>110</v>
      </c>
      <c r="K1014" s="86">
        <v>1</v>
      </c>
      <c r="L1014" s="86" t="s">
        <v>50</v>
      </c>
      <c r="M1014" s="86"/>
      <c r="N1014" s="86"/>
      <c r="O1014" s="81" t="s">
        <v>2092</v>
      </c>
      <c r="P1014" s="100" t="s">
        <v>1667</v>
      </c>
      <c r="Q1014" s="97" t="e">
        <v>#N/A</v>
      </c>
      <c r="R1014" s="97" t="e">
        <v>#N/A</v>
      </c>
      <c r="S1014" s="99" t="e">
        <v>#N/A</v>
      </c>
      <c r="T1014" s="99"/>
    </row>
    <row r="1015" spans="1:20" ht="24" hidden="1">
      <c r="A1015" s="81">
        <v>1010</v>
      </c>
      <c r="B1015" s="82" t="s">
        <v>2093</v>
      </c>
      <c r="C1015" s="85" t="s">
        <v>308</v>
      </c>
      <c r="D1015" s="86" t="s">
        <v>96</v>
      </c>
      <c r="E1015" s="86" t="s">
        <v>3</v>
      </c>
      <c r="F1015" s="86" t="s">
        <v>4</v>
      </c>
      <c r="G1015" s="86" t="s">
        <v>6</v>
      </c>
      <c r="H1015" s="86" t="s">
        <v>47</v>
      </c>
      <c r="I1015" s="86" t="s">
        <v>49</v>
      </c>
      <c r="J1015" s="86" t="s">
        <v>110</v>
      </c>
      <c r="K1015" s="86">
        <v>1</v>
      </c>
      <c r="L1015" s="86" t="s">
        <v>50</v>
      </c>
      <c r="M1015" s="86"/>
      <c r="N1015" s="86"/>
      <c r="O1015" s="81" t="s">
        <v>2093</v>
      </c>
      <c r="P1015" s="100" t="s">
        <v>1667</v>
      </c>
      <c r="Q1015" s="97" t="e">
        <v>#N/A</v>
      </c>
      <c r="R1015" s="97" t="e">
        <v>#N/A</v>
      </c>
      <c r="S1015" s="99" t="e">
        <v>#N/A</v>
      </c>
      <c r="T1015" s="99"/>
    </row>
    <row r="1016" spans="1:20" ht="13.2" hidden="1">
      <c r="A1016" s="81">
        <v>1011</v>
      </c>
      <c r="B1016" s="82" t="s">
        <v>2094</v>
      </c>
      <c r="C1016" s="85" t="s">
        <v>310</v>
      </c>
      <c r="D1016" s="86" t="s">
        <v>96</v>
      </c>
      <c r="E1016" s="86" t="s">
        <v>3</v>
      </c>
      <c r="F1016" s="86" t="s">
        <v>4</v>
      </c>
      <c r="G1016" s="86" t="s">
        <v>6</v>
      </c>
      <c r="H1016" s="86" t="s">
        <v>47</v>
      </c>
      <c r="I1016" s="86" t="s">
        <v>49</v>
      </c>
      <c r="J1016" s="86" t="s">
        <v>110</v>
      </c>
      <c r="K1016" s="86">
        <v>1</v>
      </c>
      <c r="L1016" s="86" t="s">
        <v>50</v>
      </c>
      <c r="M1016" s="86"/>
      <c r="N1016" s="86"/>
      <c r="O1016" s="81" t="s">
        <v>2094</v>
      </c>
      <c r="P1016" s="100" t="s">
        <v>1667</v>
      </c>
      <c r="Q1016" s="97" t="e">
        <v>#N/A</v>
      </c>
      <c r="R1016" s="97" t="e">
        <v>#N/A</v>
      </c>
      <c r="S1016" s="99" t="e">
        <v>#N/A</v>
      </c>
      <c r="T1016" s="99"/>
    </row>
    <row r="1017" spans="1:20" ht="13.2" hidden="1">
      <c r="A1017" s="81">
        <v>1012</v>
      </c>
      <c r="B1017" s="82" t="s">
        <v>2095</v>
      </c>
      <c r="C1017" s="85" t="s">
        <v>310</v>
      </c>
      <c r="D1017" s="86" t="s">
        <v>96</v>
      </c>
      <c r="E1017" s="86" t="s">
        <v>3</v>
      </c>
      <c r="F1017" s="86" t="s">
        <v>4</v>
      </c>
      <c r="G1017" s="86" t="s">
        <v>6</v>
      </c>
      <c r="H1017" s="86" t="s">
        <v>47</v>
      </c>
      <c r="I1017" s="86" t="s">
        <v>49</v>
      </c>
      <c r="J1017" s="86" t="s">
        <v>110</v>
      </c>
      <c r="K1017" s="86">
        <v>1</v>
      </c>
      <c r="L1017" s="86" t="s">
        <v>50</v>
      </c>
      <c r="M1017" s="86"/>
      <c r="N1017" s="86"/>
      <c r="O1017" s="81" t="s">
        <v>2095</v>
      </c>
      <c r="P1017" s="100" t="s">
        <v>1667</v>
      </c>
      <c r="Q1017" s="97" t="e">
        <v>#N/A</v>
      </c>
      <c r="R1017" s="97" t="e">
        <v>#N/A</v>
      </c>
      <c r="S1017" s="99" t="e">
        <v>#N/A</v>
      </c>
      <c r="T1017" s="99"/>
    </row>
    <row r="1018" spans="1:20" ht="13.2" hidden="1">
      <c r="A1018" s="81">
        <v>1013</v>
      </c>
      <c r="B1018" s="82" t="s">
        <v>2096</v>
      </c>
      <c r="C1018" s="85" t="s">
        <v>310</v>
      </c>
      <c r="D1018" s="86" t="s">
        <v>96</v>
      </c>
      <c r="E1018" s="86" t="s">
        <v>3</v>
      </c>
      <c r="F1018" s="86" t="s">
        <v>4</v>
      </c>
      <c r="G1018" s="86" t="s">
        <v>6</v>
      </c>
      <c r="H1018" s="86" t="s">
        <v>47</v>
      </c>
      <c r="I1018" s="86" t="s">
        <v>49</v>
      </c>
      <c r="J1018" s="86" t="s">
        <v>110</v>
      </c>
      <c r="K1018" s="86">
        <v>1</v>
      </c>
      <c r="L1018" s="86" t="s">
        <v>86</v>
      </c>
      <c r="M1018" s="86"/>
      <c r="N1018" s="86"/>
      <c r="O1018" s="81" t="s">
        <v>2096</v>
      </c>
      <c r="P1018" s="100" t="s">
        <v>1667</v>
      </c>
      <c r="Q1018" s="97" t="e">
        <v>#N/A</v>
      </c>
      <c r="R1018" s="97" t="e">
        <v>#N/A</v>
      </c>
      <c r="S1018" s="99" t="e">
        <v>#N/A</v>
      </c>
      <c r="T1018" s="99"/>
    </row>
    <row r="1019" spans="1:20" ht="13.2" hidden="1">
      <c r="A1019" s="81">
        <v>1014</v>
      </c>
      <c r="B1019" s="82" t="s">
        <v>2097</v>
      </c>
      <c r="C1019" s="85" t="s">
        <v>310</v>
      </c>
      <c r="D1019" s="86" t="s">
        <v>96</v>
      </c>
      <c r="E1019" s="86" t="s">
        <v>3</v>
      </c>
      <c r="F1019" s="86" t="s">
        <v>4</v>
      </c>
      <c r="G1019" s="86" t="s">
        <v>6</v>
      </c>
      <c r="H1019" s="86" t="s">
        <v>47</v>
      </c>
      <c r="I1019" s="86" t="s">
        <v>49</v>
      </c>
      <c r="J1019" s="86" t="s">
        <v>110</v>
      </c>
      <c r="K1019" s="86">
        <v>1</v>
      </c>
      <c r="L1019" s="86" t="s">
        <v>50</v>
      </c>
      <c r="M1019" s="86"/>
      <c r="N1019" s="86"/>
      <c r="O1019" s="81" t="s">
        <v>2097</v>
      </c>
      <c r="P1019" s="100" t="s">
        <v>1667</v>
      </c>
      <c r="Q1019" s="97" t="e">
        <v>#N/A</v>
      </c>
      <c r="R1019" s="97" t="e">
        <v>#N/A</v>
      </c>
      <c r="S1019" s="99" t="e">
        <v>#N/A</v>
      </c>
      <c r="T1019" s="99"/>
    </row>
    <row r="1020" spans="1:20" ht="13.2" hidden="1">
      <c r="A1020" s="81">
        <v>1015</v>
      </c>
      <c r="B1020" s="82" t="s">
        <v>2098</v>
      </c>
      <c r="C1020" s="85" t="s">
        <v>310</v>
      </c>
      <c r="D1020" s="86" t="s">
        <v>96</v>
      </c>
      <c r="E1020" s="86" t="s">
        <v>3</v>
      </c>
      <c r="F1020" s="86" t="s">
        <v>4</v>
      </c>
      <c r="G1020" s="86" t="s">
        <v>6</v>
      </c>
      <c r="H1020" s="86" t="s">
        <v>47</v>
      </c>
      <c r="I1020" s="86" t="s">
        <v>49</v>
      </c>
      <c r="J1020" s="86" t="s">
        <v>110</v>
      </c>
      <c r="K1020" s="86">
        <v>1</v>
      </c>
      <c r="L1020" s="86" t="s">
        <v>86</v>
      </c>
      <c r="M1020" s="86"/>
      <c r="N1020" s="86"/>
      <c r="O1020" s="81" t="s">
        <v>2098</v>
      </c>
      <c r="P1020" s="100" t="s">
        <v>1667</v>
      </c>
      <c r="Q1020" s="97" t="e">
        <v>#N/A</v>
      </c>
      <c r="R1020" s="97" t="e">
        <v>#N/A</v>
      </c>
      <c r="S1020" s="99" t="e">
        <v>#N/A</v>
      </c>
      <c r="T1020" s="99"/>
    </row>
    <row r="1021" spans="1:20" ht="13.2" hidden="1">
      <c r="A1021" s="81">
        <v>1016</v>
      </c>
      <c r="B1021" s="82" t="s">
        <v>2099</v>
      </c>
      <c r="C1021" s="85" t="s">
        <v>297</v>
      </c>
      <c r="D1021" s="86" t="s">
        <v>96</v>
      </c>
      <c r="E1021" s="86" t="s">
        <v>3</v>
      </c>
      <c r="F1021" s="86" t="s">
        <v>4</v>
      </c>
      <c r="G1021" s="86" t="s">
        <v>6</v>
      </c>
      <c r="H1021" s="86" t="s">
        <v>47</v>
      </c>
      <c r="I1021" s="86" t="s">
        <v>49</v>
      </c>
      <c r="J1021" s="86" t="s">
        <v>110</v>
      </c>
      <c r="K1021" s="86">
        <v>1</v>
      </c>
      <c r="L1021" s="86" t="s">
        <v>50</v>
      </c>
      <c r="M1021" s="86"/>
      <c r="N1021" s="86"/>
      <c r="O1021" s="81" t="s">
        <v>2099</v>
      </c>
      <c r="P1021" s="100" t="s">
        <v>1667</v>
      </c>
      <c r="Q1021" s="97" t="e">
        <v>#N/A</v>
      </c>
      <c r="R1021" s="97" t="e">
        <v>#N/A</v>
      </c>
      <c r="S1021" s="99" t="e">
        <v>#N/A</v>
      </c>
      <c r="T1021" s="99"/>
    </row>
    <row r="1022" spans="1:20" ht="24" hidden="1">
      <c r="A1022" s="81">
        <v>1017</v>
      </c>
      <c r="B1022" s="82" t="s">
        <v>2100</v>
      </c>
      <c r="C1022" s="85" t="s">
        <v>311</v>
      </c>
      <c r="D1022" s="86" t="s">
        <v>96</v>
      </c>
      <c r="E1022" s="86" t="s">
        <v>3</v>
      </c>
      <c r="F1022" s="86" t="s">
        <v>4</v>
      </c>
      <c r="G1022" s="86" t="s">
        <v>6</v>
      </c>
      <c r="H1022" s="86" t="s">
        <v>47</v>
      </c>
      <c r="I1022" s="86" t="s">
        <v>49</v>
      </c>
      <c r="J1022" s="86" t="s">
        <v>110</v>
      </c>
      <c r="K1022" s="86">
        <v>1</v>
      </c>
      <c r="L1022" s="86" t="s">
        <v>50</v>
      </c>
      <c r="M1022" s="86"/>
      <c r="N1022" s="86"/>
      <c r="O1022" s="81" t="s">
        <v>2100</v>
      </c>
      <c r="P1022" s="100" t="s">
        <v>1667</v>
      </c>
      <c r="Q1022" s="97" t="e">
        <v>#N/A</v>
      </c>
      <c r="R1022" s="97" t="e">
        <v>#N/A</v>
      </c>
      <c r="S1022" s="99" t="e">
        <v>#N/A</v>
      </c>
      <c r="T1022" s="99"/>
    </row>
    <row r="1023" spans="1:20" ht="13.2" hidden="1">
      <c r="A1023" s="81">
        <v>1018</v>
      </c>
      <c r="B1023" s="82" t="s">
        <v>2101</v>
      </c>
      <c r="C1023" s="85" t="s">
        <v>310</v>
      </c>
      <c r="D1023" s="86" t="s">
        <v>96</v>
      </c>
      <c r="E1023" s="86" t="s">
        <v>3</v>
      </c>
      <c r="F1023" s="86" t="s">
        <v>4</v>
      </c>
      <c r="G1023" s="86" t="s">
        <v>6</v>
      </c>
      <c r="H1023" s="86" t="s">
        <v>47</v>
      </c>
      <c r="I1023" s="86" t="s">
        <v>49</v>
      </c>
      <c r="J1023" s="86" t="s">
        <v>110</v>
      </c>
      <c r="K1023" s="86">
        <v>1</v>
      </c>
      <c r="L1023" s="86" t="s">
        <v>57</v>
      </c>
      <c r="M1023" s="86"/>
      <c r="N1023" s="86"/>
      <c r="O1023" s="81" t="s">
        <v>2101</v>
      </c>
      <c r="P1023" s="100" t="s">
        <v>1667</v>
      </c>
      <c r="Q1023" s="97" t="e">
        <v>#N/A</v>
      </c>
      <c r="R1023" s="97" t="e">
        <v>#N/A</v>
      </c>
      <c r="S1023" s="99" t="e">
        <v>#N/A</v>
      </c>
      <c r="T1023" s="99"/>
    </row>
    <row r="1024" spans="1:20" ht="13.2" hidden="1">
      <c r="A1024" s="81">
        <v>1019</v>
      </c>
      <c r="B1024" s="82" t="s">
        <v>2102</v>
      </c>
      <c r="C1024" s="85" t="s">
        <v>310</v>
      </c>
      <c r="D1024" s="86" t="s">
        <v>96</v>
      </c>
      <c r="E1024" s="86" t="s">
        <v>3</v>
      </c>
      <c r="F1024" s="86" t="s">
        <v>4</v>
      </c>
      <c r="G1024" s="86" t="s">
        <v>6</v>
      </c>
      <c r="H1024" s="86" t="s">
        <v>47</v>
      </c>
      <c r="I1024" s="86" t="s">
        <v>49</v>
      </c>
      <c r="J1024" s="86" t="s">
        <v>110</v>
      </c>
      <c r="K1024" s="86">
        <v>1</v>
      </c>
      <c r="L1024" s="86" t="s">
        <v>50</v>
      </c>
      <c r="M1024" s="86"/>
      <c r="N1024" s="86"/>
      <c r="O1024" s="81" t="s">
        <v>2102</v>
      </c>
      <c r="P1024" s="100" t="s">
        <v>1667</v>
      </c>
      <c r="Q1024" s="97" t="e">
        <v>#N/A</v>
      </c>
      <c r="R1024" s="97" t="e">
        <v>#N/A</v>
      </c>
      <c r="S1024" s="99" t="e">
        <v>#N/A</v>
      </c>
      <c r="T1024" s="99"/>
    </row>
    <row r="1025" spans="1:20" ht="24" hidden="1">
      <c r="A1025" s="81">
        <v>1020</v>
      </c>
      <c r="B1025" s="82" t="s">
        <v>2103</v>
      </c>
      <c r="C1025" s="85" t="s">
        <v>309</v>
      </c>
      <c r="D1025" s="86" t="s">
        <v>96</v>
      </c>
      <c r="E1025" s="86" t="s">
        <v>3</v>
      </c>
      <c r="F1025" s="86" t="s">
        <v>4</v>
      </c>
      <c r="G1025" s="86" t="s">
        <v>6</v>
      </c>
      <c r="H1025" s="86" t="s">
        <v>47</v>
      </c>
      <c r="I1025" s="86" t="s">
        <v>49</v>
      </c>
      <c r="J1025" s="86" t="s">
        <v>110</v>
      </c>
      <c r="K1025" s="86">
        <v>1</v>
      </c>
      <c r="L1025" s="86" t="s">
        <v>50</v>
      </c>
      <c r="M1025" s="86"/>
      <c r="N1025" s="86"/>
      <c r="O1025" s="81" t="s">
        <v>2103</v>
      </c>
      <c r="P1025" s="100" t="s">
        <v>1667</v>
      </c>
      <c r="Q1025" s="97" t="e">
        <v>#N/A</v>
      </c>
      <c r="R1025" s="97" t="e">
        <v>#N/A</v>
      </c>
      <c r="S1025" s="99" t="e">
        <v>#N/A</v>
      </c>
      <c r="T1025" s="99"/>
    </row>
    <row r="1026" spans="1:20" ht="24" hidden="1">
      <c r="A1026" s="81">
        <v>1021</v>
      </c>
      <c r="B1026" s="82" t="s">
        <v>2104</v>
      </c>
      <c r="C1026" s="85" t="s">
        <v>311</v>
      </c>
      <c r="D1026" s="86" t="s">
        <v>96</v>
      </c>
      <c r="E1026" s="86" t="s">
        <v>3</v>
      </c>
      <c r="F1026" s="86" t="s">
        <v>4</v>
      </c>
      <c r="G1026" s="86" t="s">
        <v>6</v>
      </c>
      <c r="H1026" s="86" t="s">
        <v>47</v>
      </c>
      <c r="I1026" s="86" t="s">
        <v>49</v>
      </c>
      <c r="J1026" s="86" t="s">
        <v>110</v>
      </c>
      <c r="K1026" s="86">
        <v>1</v>
      </c>
      <c r="L1026" s="86" t="s">
        <v>50</v>
      </c>
      <c r="M1026" s="86"/>
      <c r="N1026" s="86"/>
      <c r="O1026" s="81" t="s">
        <v>2104</v>
      </c>
      <c r="P1026" s="100" t="s">
        <v>1667</v>
      </c>
      <c r="Q1026" s="97" t="e">
        <v>#N/A</v>
      </c>
      <c r="R1026" s="97" t="e">
        <v>#N/A</v>
      </c>
      <c r="S1026" s="99" t="e">
        <v>#N/A</v>
      </c>
      <c r="T1026" s="99"/>
    </row>
    <row r="1027" spans="1:20" ht="24" hidden="1">
      <c r="A1027" s="81">
        <v>1022</v>
      </c>
      <c r="B1027" s="82" t="s">
        <v>2105</v>
      </c>
      <c r="C1027" s="85" t="s">
        <v>796</v>
      </c>
      <c r="D1027" s="86" t="s">
        <v>96</v>
      </c>
      <c r="E1027" s="86" t="s">
        <v>3</v>
      </c>
      <c r="F1027" s="86" t="s">
        <v>4</v>
      </c>
      <c r="G1027" s="86" t="s">
        <v>6</v>
      </c>
      <c r="H1027" s="86" t="s">
        <v>42</v>
      </c>
      <c r="I1027" s="86" t="s">
        <v>49</v>
      </c>
      <c r="J1027" s="86" t="s">
        <v>110</v>
      </c>
      <c r="K1027" s="86">
        <v>1</v>
      </c>
      <c r="L1027" s="86" t="s">
        <v>50</v>
      </c>
      <c r="M1027" s="86"/>
      <c r="N1027" s="86"/>
      <c r="O1027" s="81" t="s">
        <v>2105</v>
      </c>
      <c r="P1027" s="100" t="s">
        <v>1667</v>
      </c>
      <c r="Q1027" s="97" t="e">
        <v>#N/A</v>
      </c>
      <c r="R1027" s="97" t="e">
        <v>#N/A</v>
      </c>
      <c r="S1027" s="99" t="e">
        <v>#N/A</v>
      </c>
      <c r="T1027" s="99"/>
    </row>
    <row r="1028" spans="1:20" ht="13.2" hidden="1">
      <c r="A1028" s="81">
        <v>1023</v>
      </c>
      <c r="B1028" s="82" t="s">
        <v>2106</v>
      </c>
      <c r="C1028" s="85" t="s">
        <v>797</v>
      </c>
      <c r="D1028" s="86" t="s">
        <v>96</v>
      </c>
      <c r="E1028" s="86" t="s">
        <v>3</v>
      </c>
      <c r="F1028" s="86" t="s">
        <v>4</v>
      </c>
      <c r="G1028" s="86" t="s">
        <v>6</v>
      </c>
      <c r="H1028" s="86" t="s">
        <v>42</v>
      </c>
      <c r="I1028" s="86" t="s">
        <v>49</v>
      </c>
      <c r="J1028" s="86" t="s">
        <v>110</v>
      </c>
      <c r="K1028" s="86">
        <v>1</v>
      </c>
      <c r="L1028" s="86" t="s">
        <v>50</v>
      </c>
      <c r="M1028" s="86"/>
      <c r="N1028" s="86"/>
      <c r="O1028" s="81" t="s">
        <v>2106</v>
      </c>
      <c r="P1028" s="100" t="s">
        <v>1667</v>
      </c>
      <c r="Q1028" s="97" t="e">
        <v>#N/A</v>
      </c>
      <c r="R1028" s="97" t="e">
        <v>#N/A</v>
      </c>
      <c r="S1028" s="99" t="e">
        <v>#N/A</v>
      </c>
      <c r="T1028" s="99"/>
    </row>
    <row r="1029" spans="1:20" ht="13.2" hidden="1">
      <c r="A1029" s="81">
        <v>1024</v>
      </c>
      <c r="B1029" s="82" t="s">
        <v>2107</v>
      </c>
      <c r="C1029" s="85" t="s">
        <v>798</v>
      </c>
      <c r="D1029" s="86" t="s">
        <v>96</v>
      </c>
      <c r="E1029" s="86" t="s">
        <v>3</v>
      </c>
      <c r="F1029" s="86" t="s">
        <v>4</v>
      </c>
      <c r="G1029" s="86" t="s">
        <v>6</v>
      </c>
      <c r="H1029" s="86" t="s">
        <v>44</v>
      </c>
      <c r="I1029" s="86" t="s">
        <v>49</v>
      </c>
      <c r="J1029" s="86" t="s">
        <v>110</v>
      </c>
      <c r="K1029" s="86">
        <v>1</v>
      </c>
      <c r="L1029" s="86" t="s">
        <v>50</v>
      </c>
      <c r="M1029" s="86"/>
      <c r="N1029" s="86"/>
      <c r="O1029" s="81" t="s">
        <v>2107</v>
      </c>
      <c r="P1029" s="100" t="s">
        <v>1667</v>
      </c>
      <c r="Q1029" s="97" t="e">
        <v>#N/A</v>
      </c>
      <c r="R1029" s="97" t="e">
        <v>#N/A</v>
      </c>
      <c r="S1029" s="99" t="e">
        <v>#N/A</v>
      </c>
      <c r="T1029" s="99"/>
    </row>
    <row r="1030" spans="1:20" ht="13.2" hidden="1">
      <c r="A1030" s="81">
        <v>1025</v>
      </c>
      <c r="B1030" s="82" t="s">
        <v>2108</v>
      </c>
      <c r="C1030" s="85" t="s">
        <v>801</v>
      </c>
      <c r="D1030" s="86" t="s">
        <v>96</v>
      </c>
      <c r="E1030" s="86" t="s">
        <v>3</v>
      </c>
      <c r="F1030" s="86" t="s">
        <v>4</v>
      </c>
      <c r="G1030" s="86" t="s">
        <v>6</v>
      </c>
      <c r="H1030" s="86" t="s">
        <v>44</v>
      </c>
      <c r="I1030" s="86" t="s">
        <v>49</v>
      </c>
      <c r="J1030" s="86" t="s">
        <v>110</v>
      </c>
      <c r="K1030" s="86">
        <v>1</v>
      </c>
      <c r="L1030" s="86" t="s">
        <v>50</v>
      </c>
      <c r="M1030" s="86"/>
      <c r="N1030" s="86"/>
      <c r="O1030" s="81" t="s">
        <v>2108</v>
      </c>
      <c r="P1030" s="100" t="s">
        <v>1667</v>
      </c>
      <c r="Q1030" s="97" t="e">
        <v>#N/A</v>
      </c>
      <c r="R1030" s="97" t="e">
        <v>#N/A</v>
      </c>
      <c r="S1030" s="99" t="e">
        <v>#N/A</v>
      </c>
      <c r="T1030" s="99"/>
    </row>
    <row r="1031" spans="1:20" ht="13.2" hidden="1">
      <c r="A1031" s="81">
        <v>1026</v>
      </c>
      <c r="B1031" s="82" t="s">
        <v>2109</v>
      </c>
      <c r="C1031" s="85" t="s">
        <v>802</v>
      </c>
      <c r="D1031" s="86" t="s">
        <v>96</v>
      </c>
      <c r="E1031" s="86" t="s">
        <v>3</v>
      </c>
      <c r="F1031" s="86" t="s">
        <v>4</v>
      </c>
      <c r="G1031" s="86" t="s">
        <v>6</v>
      </c>
      <c r="H1031" s="86" t="s">
        <v>44</v>
      </c>
      <c r="I1031" s="86" t="s">
        <v>49</v>
      </c>
      <c r="J1031" s="86" t="s">
        <v>110</v>
      </c>
      <c r="K1031" s="86">
        <v>1</v>
      </c>
      <c r="L1031" s="86" t="s">
        <v>50</v>
      </c>
      <c r="M1031" s="86"/>
      <c r="N1031" s="86"/>
      <c r="O1031" s="81" t="s">
        <v>2109</v>
      </c>
      <c r="P1031" s="100" t="s">
        <v>1667</v>
      </c>
      <c r="Q1031" s="97" t="e">
        <v>#N/A</v>
      </c>
      <c r="R1031" s="97" t="e">
        <v>#N/A</v>
      </c>
      <c r="S1031" s="99" t="e">
        <v>#N/A</v>
      </c>
      <c r="T1031" s="99"/>
    </row>
    <row r="1032" spans="1:20" ht="13.2" hidden="1">
      <c r="A1032" s="81">
        <v>1027</v>
      </c>
      <c r="B1032" s="82" t="s">
        <v>2110</v>
      </c>
      <c r="C1032" s="85" t="s">
        <v>803</v>
      </c>
      <c r="D1032" s="86" t="s">
        <v>96</v>
      </c>
      <c r="E1032" s="86" t="s">
        <v>3</v>
      </c>
      <c r="F1032" s="86" t="s">
        <v>4</v>
      </c>
      <c r="G1032" s="86" t="s">
        <v>6</v>
      </c>
      <c r="H1032" s="86" t="s">
        <v>45</v>
      </c>
      <c r="I1032" s="86" t="s">
        <v>49</v>
      </c>
      <c r="J1032" s="86" t="s">
        <v>110</v>
      </c>
      <c r="K1032" s="86">
        <v>1</v>
      </c>
      <c r="L1032" s="86" t="s">
        <v>50</v>
      </c>
      <c r="M1032" s="86"/>
      <c r="N1032" s="86"/>
      <c r="O1032" s="81" t="s">
        <v>2110</v>
      </c>
      <c r="P1032" s="100" t="s">
        <v>1667</v>
      </c>
      <c r="Q1032" s="97" t="e">
        <v>#N/A</v>
      </c>
      <c r="R1032" s="97" t="e">
        <v>#N/A</v>
      </c>
      <c r="S1032" s="99" t="e">
        <v>#N/A</v>
      </c>
      <c r="T1032" s="99"/>
    </row>
    <row r="1033" spans="1:20" ht="13.2" hidden="1">
      <c r="A1033" s="81">
        <v>1028</v>
      </c>
      <c r="B1033" s="82" t="s">
        <v>2111</v>
      </c>
      <c r="C1033" s="85" t="s">
        <v>806</v>
      </c>
      <c r="D1033" s="86" t="s">
        <v>96</v>
      </c>
      <c r="E1033" s="86" t="s">
        <v>3</v>
      </c>
      <c r="F1033" s="86" t="s">
        <v>4</v>
      </c>
      <c r="G1033" s="86" t="s">
        <v>6</v>
      </c>
      <c r="H1033" s="86" t="s">
        <v>45</v>
      </c>
      <c r="I1033" s="86" t="s">
        <v>49</v>
      </c>
      <c r="J1033" s="86" t="s">
        <v>110</v>
      </c>
      <c r="K1033" s="86">
        <v>1</v>
      </c>
      <c r="L1033" s="86" t="s">
        <v>50</v>
      </c>
      <c r="M1033" s="86"/>
      <c r="N1033" s="86"/>
      <c r="O1033" s="81" t="s">
        <v>2111</v>
      </c>
      <c r="P1033" s="100" t="s">
        <v>1667</v>
      </c>
      <c r="Q1033" s="97" t="e">
        <v>#N/A</v>
      </c>
      <c r="R1033" s="97" t="e">
        <v>#N/A</v>
      </c>
      <c r="S1033" s="99" t="e">
        <v>#N/A</v>
      </c>
      <c r="T1033" s="99"/>
    </row>
    <row r="1034" spans="1:20" ht="13.2" hidden="1">
      <c r="A1034" s="81">
        <v>1029</v>
      </c>
      <c r="B1034" s="82" t="s">
        <v>2112</v>
      </c>
      <c r="C1034" s="85" t="s">
        <v>810</v>
      </c>
      <c r="D1034" s="86" t="s">
        <v>96</v>
      </c>
      <c r="E1034" s="86" t="s">
        <v>3</v>
      </c>
      <c r="F1034" s="86" t="s">
        <v>4</v>
      </c>
      <c r="G1034" s="86" t="s">
        <v>6</v>
      </c>
      <c r="H1034" s="86" t="s">
        <v>45</v>
      </c>
      <c r="I1034" s="86" t="s">
        <v>49</v>
      </c>
      <c r="J1034" s="86" t="s">
        <v>110</v>
      </c>
      <c r="K1034" s="86">
        <v>1</v>
      </c>
      <c r="L1034" s="86" t="s">
        <v>50</v>
      </c>
      <c r="M1034" s="86"/>
      <c r="N1034" s="86"/>
      <c r="O1034" s="81" t="s">
        <v>2112</v>
      </c>
      <c r="P1034" s="100" t="s">
        <v>1667</v>
      </c>
      <c r="Q1034" s="97" t="e">
        <v>#N/A</v>
      </c>
      <c r="R1034" s="97" t="e">
        <v>#N/A</v>
      </c>
      <c r="S1034" s="99" t="e">
        <v>#N/A</v>
      </c>
      <c r="T1034" s="99"/>
    </row>
    <row r="1035" spans="1:20" ht="13.2" hidden="1">
      <c r="A1035" s="81">
        <v>1030</v>
      </c>
      <c r="B1035" s="82" t="s">
        <v>2113</v>
      </c>
      <c r="C1035" s="85" t="s">
        <v>814</v>
      </c>
      <c r="D1035" s="86" t="s">
        <v>96</v>
      </c>
      <c r="E1035" s="86" t="s">
        <v>3</v>
      </c>
      <c r="F1035" s="86" t="s">
        <v>4</v>
      </c>
      <c r="G1035" s="86" t="s">
        <v>6</v>
      </c>
      <c r="H1035" s="86" t="s">
        <v>45</v>
      </c>
      <c r="I1035" s="86" t="s">
        <v>49</v>
      </c>
      <c r="J1035" s="86" t="s">
        <v>110</v>
      </c>
      <c r="K1035" s="86">
        <v>1</v>
      </c>
      <c r="L1035" s="86" t="s">
        <v>50</v>
      </c>
      <c r="M1035" s="86"/>
      <c r="N1035" s="86"/>
      <c r="O1035" s="81" t="s">
        <v>2113</v>
      </c>
      <c r="P1035" s="100" t="s">
        <v>1667</v>
      </c>
      <c r="Q1035" s="97" t="e">
        <v>#N/A</v>
      </c>
      <c r="R1035" s="97" t="e">
        <v>#N/A</v>
      </c>
      <c r="S1035" s="99" t="e">
        <v>#N/A</v>
      </c>
      <c r="T1035" s="99"/>
    </row>
    <row r="1036" spans="1:20" ht="13.2" hidden="1">
      <c r="A1036" s="81">
        <v>1031</v>
      </c>
      <c r="B1036" s="82" t="s">
        <v>2114</v>
      </c>
      <c r="C1036" s="85" t="s">
        <v>821</v>
      </c>
      <c r="D1036" s="86" t="s">
        <v>96</v>
      </c>
      <c r="E1036" s="86" t="s">
        <v>3</v>
      </c>
      <c r="F1036" s="86" t="s">
        <v>4</v>
      </c>
      <c r="G1036" s="86" t="s">
        <v>6</v>
      </c>
      <c r="H1036" s="86" t="s">
        <v>45</v>
      </c>
      <c r="I1036" s="86" t="s">
        <v>49</v>
      </c>
      <c r="J1036" s="86" t="s">
        <v>110</v>
      </c>
      <c r="K1036" s="86">
        <v>1</v>
      </c>
      <c r="L1036" s="86" t="s">
        <v>50</v>
      </c>
      <c r="M1036" s="86"/>
      <c r="N1036" s="86"/>
      <c r="O1036" s="81" t="s">
        <v>2114</v>
      </c>
      <c r="P1036" s="100" t="s">
        <v>1667</v>
      </c>
      <c r="Q1036" s="97" t="e">
        <v>#N/A</v>
      </c>
      <c r="R1036" s="97" t="e">
        <v>#N/A</v>
      </c>
      <c r="S1036" s="99" t="e">
        <v>#N/A</v>
      </c>
      <c r="T1036" s="99"/>
    </row>
    <row r="1037" spans="1:20" ht="13.2" hidden="1">
      <c r="A1037" s="81">
        <v>1032</v>
      </c>
      <c r="B1037" s="82" t="s">
        <v>2115</v>
      </c>
      <c r="C1037" s="85" t="s">
        <v>797</v>
      </c>
      <c r="D1037" s="86" t="s">
        <v>96</v>
      </c>
      <c r="E1037" s="86" t="s">
        <v>3</v>
      </c>
      <c r="F1037" s="86" t="s">
        <v>4</v>
      </c>
      <c r="G1037" s="86" t="s">
        <v>6</v>
      </c>
      <c r="H1037" s="86" t="s">
        <v>45</v>
      </c>
      <c r="I1037" s="86" t="s">
        <v>49</v>
      </c>
      <c r="J1037" s="86" t="s">
        <v>110</v>
      </c>
      <c r="K1037" s="86">
        <v>1</v>
      </c>
      <c r="L1037" s="86" t="s">
        <v>50</v>
      </c>
      <c r="M1037" s="86"/>
      <c r="N1037" s="86"/>
      <c r="O1037" s="81" t="s">
        <v>2115</v>
      </c>
      <c r="P1037" s="100" t="s">
        <v>1667</v>
      </c>
      <c r="Q1037" s="97" t="e">
        <v>#N/A</v>
      </c>
      <c r="R1037" s="97" t="e">
        <v>#N/A</v>
      </c>
      <c r="S1037" s="99" t="e">
        <v>#N/A</v>
      </c>
      <c r="T1037" s="99"/>
    </row>
    <row r="1038" spans="1:20" ht="24" hidden="1">
      <c r="A1038" s="81">
        <v>1033</v>
      </c>
      <c r="B1038" s="82" t="s">
        <v>2116</v>
      </c>
      <c r="C1038" s="85" t="s">
        <v>809</v>
      </c>
      <c r="D1038" s="86" t="s">
        <v>96</v>
      </c>
      <c r="E1038" s="86" t="s">
        <v>3</v>
      </c>
      <c r="F1038" s="86" t="s">
        <v>4</v>
      </c>
      <c r="G1038" s="86" t="s">
        <v>6</v>
      </c>
      <c r="H1038" s="86" t="s">
        <v>45</v>
      </c>
      <c r="I1038" s="86" t="s">
        <v>49</v>
      </c>
      <c r="J1038" s="86" t="s">
        <v>110</v>
      </c>
      <c r="K1038" s="86">
        <v>1</v>
      </c>
      <c r="L1038" s="86" t="s">
        <v>50</v>
      </c>
      <c r="M1038" s="86"/>
      <c r="N1038" s="86"/>
      <c r="O1038" s="81" t="s">
        <v>2116</v>
      </c>
      <c r="P1038" s="100" t="s">
        <v>1667</v>
      </c>
      <c r="Q1038" s="97" t="e">
        <v>#N/A</v>
      </c>
      <c r="R1038" s="97" t="e">
        <v>#N/A</v>
      </c>
      <c r="S1038" s="99" t="e">
        <v>#N/A</v>
      </c>
      <c r="T1038" s="99"/>
    </row>
    <row r="1039" spans="1:20" ht="13.2" hidden="1">
      <c r="A1039" s="81">
        <v>1034</v>
      </c>
      <c r="B1039" s="82" t="s">
        <v>2117</v>
      </c>
      <c r="C1039" s="85" t="s">
        <v>814</v>
      </c>
      <c r="D1039" s="86" t="s">
        <v>96</v>
      </c>
      <c r="E1039" s="86" t="s">
        <v>3</v>
      </c>
      <c r="F1039" s="86" t="s">
        <v>4</v>
      </c>
      <c r="G1039" s="86" t="s">
        <v>6</v>
      </c>
      <c r="H1039" s="86" t="s">
        <v>45</v>
      </c>
      <c r="I1039" s="86" t="s">
        <v>49</v>
      </c>
      <c r="J1039" s="86" t="s">
        <v>110</v>
      </c>
      <c r="K1039" s="86">
        <v>1</v>
      </c>
      <c r="L1039" s="86" t="s">
        <v>50</v>
      </c>
      <c r="M1039" s="86"/>
      <c r="N1039" s="86"/>
      <c r="O1039" s="81" t="s">
        <v>2117</v>
      </c>
      <c r="P1039" s="100" t="s">
        <v>1667</v>
      </c>
      <c r="Q1039" s="97" t="e">
        <v>#N/A</v>
      </c>
      <c r="R1039" s="97" t="e">
        <v>#N/A</v>
      </c>
      <c r="S1039" s="99" t="e">
        <v>#N/A</v>
      </c>
      <c r="T1039" s="99"/>
    </row>
    <row r="1040" spans="1:20" ht="13.2" hidden="1">
      <c r="A1040" s="81">
        <v>1035</v>
      </c>
      <c r="B1040" s="82" t="s">
        <v>2118</v>
      </c>
      <c r="C1040" s="85" t="s">
        <v>814</v>
      </c>
      <c r="D1040" s="86" t="s">
        <v>96</v>
      </c>
      <c r="E1040" s="86" t="s">
        <v>3</v>
      </c>
      <c r="F1040" s="86" t="s">
        <v>4</v>
      </c>
      <c r="G1040" s="86" t="s">
        <v>6</v>
      </c>
      <c r="H1040" s="86" t="s">
        <v>45</v>
      </c>
      <c r="I1040" s="86" t="s">
        <v>49</v>
      </c>
      <c r="J1040" s="86" t="s">
        <v>110</v>
      </c>
      <c r="K1040" s="86">
        <v>1</v>
      </c>
      <c r="L1040" s="86" t="s">
        <v>50</v>
      </c>
      <c r="M1040" s="86"/>
      <c r="N1040" s="86"/>
      <c r="O1040" s="81" t="s">
        <v>2118</v>
      </c>
      <c r="P1040" s="100" t="s">
        <v>1667</v>
      </c>
      <c r="Q1040" s="97" t="e">
        <v>#N/A</v>
      </c>
      <c r="R1040" s="97" t="e">
        <v>#N/A</v>
      </c>
      <c r="S1040" s="99" t="e">
        <v>#N/A</v>
      </c>
      <c r="T1040" s="99"/>
    </row>
    <row r="1041" spans="1:20" ht="13.2" hidden="1">
      <c r="A1041" s="81">
        <v>1036</v>
      </c>
      <c r="B1041" s="82" t="s">
        <v>2119</v>
      </c>
      <c r="C1041" s="85" t="s">
        <v>835</v>
      </c>
      <c r="D1041" s="86" t="s">
        <v>96</v>
      </c>
      <c r="E1041" s="86" t="s">
        <v>3</v>
      </c>
      <c r="F1041" s="86" t="s">
        <v>4</v>
      </c>
      <c r="G1041" s="86" t="s">
        <v>6</v>
      </c>
      <c r="H1041" s="86" t="s">
        <v>45</v>
      </c>
      <c r="I1041" s="86" t="s">
        <v>49</v>
      </c>
      <c r="J1041" s="86" t="s">
        <v>110</v>
      </c>
      <c r="K1041" s="86">
        <v>1</v>
      </c>
      <c r="L1041" s="86" t="s">
        <v>50</v>
      </c>
      <c r="M1041" s="86"/>
      <c r="N1041" s="86"/>
      <c r="O1041" s="81" t="s">
        <v>2119</v>
      </c>
      <c r="P1041" s="100" t="s">
        <v>1667</v>
      </c>
      <c r="Q1041" s="97" t="e">
        <v>#N/A</v>
      </c>
      <c r="R1041" s="97" t="e">
        <v>#N/A</v>
      </c>
      <c r="S1041" s="99" t="e">
        <v>#N/A</v>
      </c>
      <c r="T1041" s="99"/>
    </row>
    <row r="1042" spans="1:20" ht="13.2" hidden="1">
      <c r="A1042" s="81">
        <v>1037</v>
      </c>
      <c r="B1042" s="82" t="s">
        <v>2120</v>
      </c>
      <c r="C1042" s="85" t="s">
        <v>814</v>
      </c>
      <c r="D1042" s="86" t="s">
        <v>96</v>
      </c>
      <c r="E1042" s="86" t="s">
        <v>3</v>
      </c>
      <c r="F1042" s="86" t="s">
        <v>4</v>
      </c>
      <c r="G1042" s="86" t="s">
        <v>6</v>
      </c>
      <c r="H1042" s="86" t="s">
        <v>46</v>
      </c>
      <c r="I1042" s="86" t="s">
        <v>49</v>
      </c>
      <c r="J1042" s="86" t="s">
        <v>110</v>
      </c>
      <c r="K1042" s="86">
        <v>1</v>
      </c>
      <c r="L1042" s="86" t="s">
        <v>50</v>
      </c>
      <c r="M1042" s="86"/>
      <c r="N1042" s="86"/>
      <c r="O1042" s="81" t="s">
        <v>2120</v>
      </c>
      <c r="P1042" s="100" t="s">
        <v>1667</v>
      </c>
      <c r="Q1042" s="97" t="e">
        <v>#N/A</v>
      </c>
      <c r="R1042" s="97" t="e">
        <v>#N/A</v>
      </c>
      <c r="S1042" s="99" t="e">
        <v>#N/A</v>
      </c>
      <c r="T1042" s="99"/>
    </row>
    <row r="1043" spans="1:20" ht="13.2" hidden="1">
      <c r="A1043" s="81">
        <v>1038</v>
      </c>
      <c r="B1043" s="82" t="s">
        <v>2121</v>
      </c>
      <c r="C1043" s="85" t="s">
        <v>813</v>
      </c>
      <c r="D1043" s="86" t="s">
        <v>96</v>
      </c>
      <c r="E1043" s="86" t="s">
        <v>3</v>
      </c>
      <c r="F1043" s="86" t="s">
        <v>4</v>
      </c>
      <c r="G1043" s="86" t="s">
        <v>6</v>
      </c>
      <c r="H1043" s="86" t="s">
        <v>46</v>
      </c>
      <c r="I1043" s="86" t="s">
        <v>49</v>
      </c>
      <c r="J1043" s="86" t="s">
        <v>110</v>
      </c>
      <c r="K1043" s="86">
        <v>1</v>
      </c>
      <c r="L1043" s="86" t="s">
        <v>50</v>
      </c>
      <c r="M1043" s="86"/>
      <c r="N1043" s="86"/>
      <c r="O1043" s="81" t="s">
        <v>2121</v>
      </c>
      <c r="P1043" s="100" t="s">
        <v>1667</v>
      </c>
      <c r="Q1043" s="97" t="e">
        <v>#N/A</v>
      </c>
      <c r="R1043" s="97" t="e">
        <v>#N/A</v>
      </c>
      <c r="S1043" s="99" t="e">
        <v>#N/A</v>
      </c>
      <c r="T1043" s="99"/>
    </row>
    <row r="1044" spans="1:20" ht="13.2" hidden="1">
      <c r="A1044" s="81">
        <v>1039</v>
      </c>
      <c r="B1044" s="82" t="s">
        <v>2122</v>
      </c>
      <c r="C1044" s="85" t="s">
        <v>806</v>
      </c>
      <c r="D1044" s="86" t="s">
        <v>96</v>
      </c>
      <c r="E1044" s="86" t="s">
        <v>3</v>
      </c>
      <c r="F1044" s="86" t="s">
        <v>4</v>
      </c>
      <c r="G1044" s="86" t="s">
        <v>6</v>
      </c>
      <c r="H1044" s="86" t="s">
        <v>46</v>
      </c>
      <c r="I1044" s="86" t="s">
        <v>49</v>
      </c>
      <c r="J1044" s="86" t="s">
        <v>110</v>
      </c>
      <c r="K1044" s="86">
        <v>1</v>
      </c>
      <c r="L1044" s="86" t="s">
        <v>50</v>
      </c>
      <c r="M1044" s="86"/>
      <c r="N1044" s="86"/>
      <c r="O1044" s="81" t="s">
        <v>2122</v>
      </c>
      <c r="P1044" s="100" t="s">
        <v>1667</v>
      </c>
      <c r="Q1044" s="97" t="e">
        <v>#N/A</v>
      </c>
      <c r="R1044" s="97" t="e">
        <v>#N/A</v>
      </c>
      <c r="S1044" s="99" t="e">
        <v>#N/A</v>
      </c>
      <c r="T1044" s="99"/>
    </row>
    <row r="1045" spans="1:20" ht="13.2" hidden="1">
      <c r="A1045" s="81">
        <v>1040</v>
      </c>
      <c r="B1045" s="82" t="s">
        <v>2123</v>
      </c>
      <c r="C1045" s="85" t="s">
        <v>314</v>
      </c>
      <c r="D1045" s="86" t="s">
        <v>96</v>
      </c>
      <c r="E1045" s="86" t="s">
        <v>3</v>
      </c>
      <c r="F1045" s="86" t="s">
        <v>4</v>
      </c>
      <c r="G1045" s="86" t="s">
        <v>7</v>
      </c>
      <c r="H1045" s="86" t="s">
        <v>44</v>
      </c>
      <c r="I1045" s="86" t="s">
        <v>49</v>
      </c>
      <c r="J1045" s="86" t="s">
        <v>110</v>
      </c>
      <c r="K1045" s="86">
        <v>3</v>
      </c>
      <c r="L1045" s="86" t="s">
        <v>50</v>
      </c>
      <c r="M1045" s="86"/>
      <c r="N1045" s="86"/>
      <c r="O1045" s="81" t="s">
        <v>2123</v>
      </c>
      <c r="P1045" s="100" t="s">
        <v>1667</v>
      </c>
      <c r="Q1045" s="97" t="e">
        <v>#N/A</v>
      </c>
      <c r="R1045" s="97" t="e">
        <v>#N/A</v>
      </c>
      <c r="S1045" s="99" t="e">
        <v>#N/A</v>
      </c>
      <c r="T1045" s="99"/>
    </row>
    <row r="1046" spans="1:20" ht="13.2" hidden="1">
      <c r="A1046" s="81">
        <v>1041</v>
      </c>
      <c r="B1046" s="82" t="s">
        <v>2124</v>
      </c>
      <c r="C1046" s="85" t="s">
        <v>315</v>
      </c>
      <c r="D1046" s="86" t="s">
        <v>96</v>
      </c>
      <c r="E1046" s="86" t="s">
        <v>3</v>
      </c>
      <c r="F1046" s="86" t="s">
        <v>4</v>
      </c>
      <c r="G1046" s="86" t="s">
        <v>7</v>
      </c>
      <c r="H1046" s="86" t="s">
        <v>45</v>
      </c>
      <c r="I1046" s="86" t="s">
        <v>49</v>
      </c>
      <c r="J1046" s="86" t="s">
        <v>110</v>
      </c>
      <c r="K1046" s="86">
        <v>3</v>
      </c>
      <c r="L1046" s="86" t="s">
        <v>50</v>
      </c>
      <c r="M1046" s="86"/>
      <c r="N1046" s="86"/>
      <c r="O1046" s="81" t="s">
        <v>2124</v>
      </c>
      <c r="P1046" s="100" t="s">
        <v>1667</v>
      </c>
      <c r="Q1046" s="97" t="e">
        <v>#N/A</v>
      </c>
      <c r="R1046" s="97" t="e">
        <v>#N/A</v>
      </c>
      <c r="S1046" s="99" t="e">
        <v>#N/A</v>
      </c>
      <c r="T1046" s="99"/>
    </row>
    <row r="1047" spans="1:20" ht="24" hidden="1">
      <c r="A1047" s="81">
        <v>1042</v>
      </c>
      <c r="B1047" s="82" t="s">
        <v>2125</v>
      </c>
      <c r="C1047" s="85" t="s">
        <v>317</v>
      </c>
      <c r="D1047" s="86" t="s">
        <v>96</v>
      </c>
      <c r="E1047" s="86" t="s">
        <v>3</v>
      </c>
      <c r="F1047" s="86" t="s">
        <v>4</v>
      </c>
      <c r="G1047" s="86" t="s">
        <v>7</v>
      </c>
      <c r="H1047" s="86" t="s">
        <v>46</v>
      </c>
      <c r="I1047" s="86" t="s">
        <v>49</v>
      </c>
      <c r="J1047" s="86" t="s">
        <v>110</v>
      </c>
      <c r="K1047" s="86">
        <v>3</v>
      </c>
      <c r="L1047" s="86" t="s">
        <v>50</v>
      </c>
      <c r="M1047" s="86"/>
      <c r="N1047" s="86"/>
      <c r="O1047" s="81" t="s">
        <v>2125</v>
      </c>
      <c r="P1047" s="100" t="s">
        <v>1667</v>
      </c>
      <c r="Q1047" s="97" t="e">
        <v>#N/A</v>
      </c>
      <c r="R1047" s="97" t="e">
        <v>#N/A</v>
      </c>
      <c r="S1047" s="99" t="e">
        <v>#N/A</v>
      </c>
      <c r="T1047" s="99"/>
    </row>
    <row r="1048" spans="1:20" ht="13.2" hidden="1">
      <c r="A1048" s="81">
        <v>1043</v>
      </c>
      <c r="B1048" s="82" t="s">
        <v>2126</v>
      </c>
      <c r="C1048" s="85" t="s">
        <v>321</v>
      </c>
      <c r="D1048" s="86" t="s">
        <v>96</v>
      </c>
      <c r="E1048" s="86" t="s">
        <v>3</v>
      </c>
      <c r="F1048" s="86" t="s">
        <v>4</v>
      </c>
      <c r="G1048" s="86" t="s">
        <v>7</v>
      </c>
      <c r="H1048" s="86" t="s">
        <v>47</v>
      </c>
      <c r="I1048" s="86" t="s">
        <v>49</v>
      </c>
      <c r="J1048" s="86" t="s">
        <v>110</v>
      </c>
      <c r="K1048" s="86">
        <v>3</v>
      </c>
      <c r="L1048" s="86" t="s">
        <v>50</v>
      </c>
      <c r="M1048" s="86"/>
      <c r="N1048" s="86"/>
      <c r="O1048" s="81" t="s">
        <v>2126</v>
      </c>
      <c r="P1048" s="100" t="s">
        <v>1667</v>
      </c>
      <c r="Q1048" s="97" t="e">
        <v>#N/A</v>
      </c>
      <c r="R1048" s="97" t="e">
        <v>#N/A</v>
      </c>
      <c r="S1048" s="99" t="e">
        <v>#N/A</v>
      </c>
      <c r="T1048" s="99"/>
    </row>
    <row r="1049" spans="1:20" ht="24" hidden="1">
      <c r="A1049" s="81">
        <v>1044</v>
      </c>
      <c r="B1049" s="82" t="s">
        <v>2127</v>
      </c>
      <c r="C1049" s="85" t="s">
        <v>324</v>
      </c>
      <c r="D1049" s="86" t="s">
        <v>96</v>
      </c>
      <c r="E1049" s="86" t="s">
        <v>3</v>
      </c>
      <c r="F1049" s="86" t="s">
        <v>4</v>
      </c>
      <c r="G1049" s="86" t="s">
        <v>7</v>
      </c>
      <c r="H1049" s="86" t="s">
        <v>47</v>
      </c>
      <c r="I1049" s="86" t="s">
        <v>49</v>
      </c>
      <c r="J1049" s="86" t="s">
        <v>110</v>
      </c>
      <c r="K1049" s="86">
        <v>2</v>
      </c>
      <c r="L1049" s="86" t="s">
        <v>50</v>
      </c>
      <c r="M1049" s="86"/>
      <c r="N1049" s="86"/>
      <c r="O1049" s="81" t="s">
        <v>2127</v>
      </c>
      <c r="P1049" s="100" t="s">
        <v>1667</v>
      </c>
      <c r="Q1049" s="97" t="e">
        <v>#N/A</v>
      </c>
      <c r="R1049" s="97" t="e">
        <v>#N/A</v>
      </c>
      <c r="S1049" s="99" t="e">
        <v>#N/A</v>
      </c>
      <c r="T1049" s="99"/>
    </row>
    <row r="1050" spans="1:20" ht="13.2" hidden="1">
      <c r="A1050" s="81">
        <v>1045</v>
      </c>
      <c r="B1050" s="82" t="s">
        <v>2128</v>
      </c>
      <c r="C1050" s="85" t="s">
        <v>312</v>
      </c>
      <c r="D1050" s="86" t="s">
        <v>96</v>
      </c>
      <c r="E1050" s="86" t="s">
        <v>3</v>
      </c>
      <c r="F1050" s="86" t="s">
        <v>4</v>
      </c>
      <c r="G1050" s="86" t="s">
        <v>7</v>
      </c>
      <c r="H1050" s="86" t="s">
        <v>42</v>
      </c>
      <c r="I1050" s="86" t="s">
        <v>49</v>
      </c>
      <c r="J1050" s="86" t="s">
        <v>110</v>
      </c>
      <c r="K1050" s="86">
        <v>1</v>
      </c>
      <c r="L1050" s="86" t="s">
        <v>50</v>
      </c>
      <c r="M1050" s="86"/>
      <c r="N1050" s="86"/>
      <c r="O1050" s="81" t="s">
        <v>2128</v>
      </c>
      <c r="P1050" s="100" t="s">
        <v>1667</v>
      </c>
      <c r="Q1050" s="97" t="e">
        <v>#N/A</v>
      </c>
      <c r="R1050" s="97" t="e">
        <v>#N/A</v>
      </c>
      <c r="S1050" s="99" t="e">
        <v>#N/A</v>
      </c>
      <c r="T1050" s="99"/>
    </row>
    <row r="1051" spans="1:20" ht="13.2" hidden="1">
      <c r="A1051" s="81">
        <v>1046</v>
      </c>
      <c r="B1051" s="82" t="s">
        <v>2129</v>
      </c>
      <c r="C1051" s="85" t="s">
        <v>312</v>
      </c>
      <c r="D1051" s="86" t="s">
        <v>96</v>
      </c>
      <c r="E1051" s="86" t="s">
        <v>3</v>
      </c>
      <c r="F1051" s="86" t="s">
        <v>4</v>
      </c>
      <c r="G1051" s="86" t="s">
        <v>7</v>
      </c>
      <c r="H1051" s="86" t="s">
        <v>44</v>
      </c>
      <c r="I1051" s="86" t="s">
        <v>49</v>
      </c>
      <c r="J1051" s="86" t="s">
        <v>110</v>
      </c>
      <c r="K1051" s="86">
        <v>1</v>
      </c>
      <c r="L1051" s="86" t="s">
        <v>50</v>
      </c>
      <c r="M1051" s="86"/>
      <c r="N1051" s="86"/>
      <c r="O1051" s="81" t="s">
        <v>2129</v>
      </c>
      <c r="P1051" s="100" t="s">
        <v>1667</v>
      </c>
      <c r="Q1051" s="97" t="e">
        <v>#N/A</v>
      </c>
      <c r="R1051" s="97" t="e">
        <v>#N/A</v>
      </c>
      <c r="S1051" s="99" t="e">
        <v>#N/A</v>
      </c>
      <c r="T1051" s="99"/>
    </row>
    <row r="1052" spans="1:20" ht="24" hidden="1">
      <c r="A1052" s="81">
        <v>1047</v>
      </c>
      <c r="B1052" s="82" t="s">
        <v>2130</v>
      </c>
      <c r="C1052" s="85" t="s">
        <v>313</v>
      </c>
      <c r="D1052" s="86" t="s">
        <v>96</v>
      </c>
      <c r="E1052" s="86" t="s">
        <v>3</v>
      </c>
      <c r="F1052" s="86" t="s">
        <v>4</v>
      </c>
      <c r="G1052" s="86" t="s">
        <v>7</v>
      </c>
      <c r="H1052" s="86" t="s">
        <v>44</v>
      </c>
      <c r="I1052" s="86" t="s">
        <v>49</v>
      </c>
      <c r="J1052" s="86" t="s">
        <v>110</v>
      </c>
      <c r="K1052" s="86">
        <v>1</v>
      </c>
      <c r="L1052" s="86" t="s">
        <v>50</v>
      </c>
      <c r="M1052" s="86"/>
      <c r="N1052" s="86"/>
      <c r="O1052" s="81" t="s">
        <v>2130</v>
      </c>
      <c r="P1052" s="100" t="s">
        <v>1667</v>
      </c>
      <c r="Q1052" s="97" t="e">
        <v>#N/A</v>
      </c>
      <c r="R1052" s="97" t="e">
        <v>#N/A</v>
      </c>
      <c r="S1052" s="99" t="e">
        <v>#N/A</v>
      </c>
      <c r="T1052" s="99"/>
    </row>
    <row r="1053" spans="1:20" ht="13.2" hidden="1">
      <c r="A1053" s="81">
        <v>1048</v>
      </c>
      <c r="B1053" s="82" t="s">
        <v>2131</v>
      </c>
      <c r="C1053" s="85" t="s">
        <v>315</v>
      </c>
      <c r="D1053" s="86" t="s">
        <v>96</v>
      </c>
      <c r="E1053" s="86" t="s">
        <v>3</v>
      </c>
      <c r="F1053" s="86" t="s">
        <v>4</v>
      </c>
      <c r="G1053" s="86" t="s">
        <v>7</v>
      </c>
      <c r="H1053" s="86" t="s">
        <v>45</v>
      </c>
      <c r="I1053" s="86" t="s">
        <v>49</v>
      </c>
      <c r="J1053" s="86" t="s">
        <v>110</v>
      </c>
      <c r="K1053" s="86">
        <v>1</v>
      </c>
      <c r="L1053" s="86" t="s">
        <v>86</v>
      </c>
      <c r="M1053" s="86"/>
      <c r="N1053" s="86"/>
      <c r="O1053" s="81" t="s">
        <v>2131</v>
      </c>
      <c r="P1053" s="100" t="s">
        <v>1667</v>
      </c>
      <c r="Q1053" s="97" t="e">
        <v>#N/A</v>
      </c>
      <c r="R1053" s="97" t="e">
        <v>#N/A</v>
      </c>
      <c r="S1053" s="99" t="e">
        <v>#N/A</v>
      </c>
      <c r="T1053" s="99"/>
    </row>
    <row r="1054" spans="1:20" ht="13.2" hidden="1">
      <c r="A1054" s="81">
        <v>1049</v>
      </c>
      <c r="B1054" s="82" t="s">
        <v>2132</v>
      </c>
      <c r="C1054" s="85" t="s">
        <v>316</v>
      </c>
      <c r="D1054" s="86" t="s">
        <v>96</v>
      </c>
      <c r="E1054" s="86" t="s">
        <v>3</v>
      </c>
      <c r="F1054" s="86" t="s">
        <v>4</v>
      </c>
      <c r="G1054" s="86" t="s">
        <v>7</v>
      </c>
      <c r="H1054" s="86" t="s">
        <v>45</v>
      </c>
      <c r="I1054" s="86" t="s">
        <v>49</v>
      </c>
      <c r="J1054" s="86" t="s">
        <v>110</v>
      </c>
      <c r="K1054" s="86">
        <v>1</v>
      </c>
      <c r="L1054" s="86" t="s">
        <v>50</v>
      </c>
      <c r="M1054" s="86"/>
      <c r="N1054" s="86"/>
      <c r="O1054" s="81" t="s">
        <v>2132</v>
      </c>
      <c r="P1054" s="100" t="s">
        <v>1667</v>
      </c>
      <c r="Q1054" s="97" t="e">
        <v>#N/A</v>
      </c>
      <c r="R1054" s="97" t="e">
        <v>#N/A</v>
      </c>
      <c r="S1054" s="99" t="e">
        <v>#N/A</v>
      </c>
      <c r="T1054" s="99"/>
    </row>
    <row r="1055" spans="1:20" ht="24" hidden="1">
      <c r="A1055" s="81">
        <v>1050</v>
      </c>
      <c r="B1055" s="82" t="s">
        <v>2133</v>
      </c>
      <c r="C1055" s="85" t="s">
        <v>318</v>
      </c>
      <c r="D1055" s="86" t="s">
        <v>96</v>
      </c>
      <c r="E1055" s="86" t="s">
        <v>3</v>
      </c>
      <c r="F1055" s="86" t="s">
        <v>4</v>
      </c>
      <c r="G1055" s="86" t="s">
        <v>7</v>
      </c>
      <c r="H1055" s="86" t="s">
        <v>46</v>
      </c>
      <c r="I1055" s="86" t="s">
        <v>49</v>
      </c>
      <c r="J1055" s="86" t="s">
        <v>110</v>
      </c>
      <c r="K1055" s="86">
        <v>1</v>
      </c>
      <c r="L1055" s="86" t="s">
        <v>50</v>
      </c>
      <c r="M1055" s="86"/>
      <c r="N1055" s="86"/>
      <c r="O1055" s="81" t="s">
        <v>2133</v>
      </c>
      <c r="P1055" s="100" t="s">
        <v>1667</v>
      </c>
      <c r="Q1055" s="97" t="e">
        <v>#N/A</v>
      </c>
      <c r="R1055" s="97" t="e">
        <v>#N/A</v>
      </c>
      <c r="S1055" s="99" t="e">
        <v>#N/A</v>
      </c>
      <c r="T1055" s="99"/>
    </row>
    <row r="1056" spans="1:20" ht="13.2" hidden="1">
      <c r="A1056" s="81">
        <v>1051</v>
      </c>
      <c r="B1056" s="82" t="s">
        <v>2134</v>
      </c>
      <c r="C1056" s="85" t="s">
        <v>319</v>
      </c>
      <c r="D1056" s="86" t="s">
        <v>96</v>
      </c>
      <c r="E1056" s="86" t="s">
        <v>3</v>
      </c>
      <c r="F1056" s="86" t="s">
        <v>4</v>
      </c>
      <c r="G1056" s="86" t="s">
        <v>7</v>
      </c>
      <c r="H1056" s="86" t="s">
        <v>46</v>
      </c>
      <c r="I1056" s="86" t="s">
        <v>49</v>
      </c>
      <c r="J1056" s="86" t="s">
        <v>110</v>
      </c>
      <c r="K1056" s="86">
        <v>1</v>
      </c>
      <c r="L1056" s="86" t="s">
        <v>50</v>
      </c>
      <c r="M1056" s="86"/>
      <c r="N1056" s="86"/>
      <c r="O1056" s="81" t="s">
        <v>2134</v>
      </c>
      <c r="P1056" s="100" t="s">
        <v>1667</v>
      </c>
      <c r="Q1056" s="97" t="e">
        <v>#N/A</v>
      </c>
      <c r="R1056" s="97" t="e">
        <v>#N/A</v>
      </c>
      <c r="S1056" s="99" t="e">
        <v>#N/A</v>
      </c>
      <c r="T1056" s="99"/>
    </row>
    <row r="1057" spans="1:20" ht="13.2" hidden="1">
      <c r="A1057" s="81">
        <v>1052</v>
      </c>
      <c r="B1057" s="82" t="s">
        <v>2135</v>
      </c>
      <c r="C1057" s="85" t="s">
        <v>320</v>
      </c>
      <c r="D1057" s="86" t="s">
        <v>96</v>
      </c>
      <c r="E1057" s="86" t="s">
        <v>3</v>
      </c>
      <c r="F1057" s="86" t="s">
        <v>4</v>
      </c>
      <c r="G1057" s="86" t="s">
        <v>7</v>
      </c>
      <c r="H1057" s="86" t="s">
        <v>46</v>
      </c>
      <c r="I1057" s="86" t="s">
        <v>49</v>
      </c>
      <c r="J1057" s="86" t="s">
        <v>110</v>
      </c>
      <c r="K1057" s="86">
        <v>1</v>
      </c>
      <c r="L1057" s="86" t="s">
        <v>50</v>
      </c>
      <c r="M1057" s="86"/>
      <c r="N1057" s="86"/>
      <c r="O1057" s="81" t="s">
        <v>2135</v>
      </c>
      <c r="P1057" s="100" t="s">
        <v>1667</v>
      </c>
      <c r="Q1057" s="97" t="e">
        <v>#N/A</v>
      </c>
      <c r="R1057" s="97" t="e">
        <v>#N/A</v>
      </c>
      <c r="S1057" s="99" t="e">
        <v>#N/A</v>
      </c>
      <c r="T1057" s="99"/>
    </row>
    <row r="1058" spans="1:20" ht="13.2" hidden="1">
      <c r="A1058" s="81">
        <v>1053</v>
      </c>
      <c r="B1058" s="82" t="s">
        <v>2136</v>
      </c>
      <c r="C1058" s="85" t="s">
        <v>322</v>
      </c>
      <c r="D1058" s="86" t="s">
        <v>96</v>
      </c>
      <c r="E1058" s="86" t="s">
        <v>3</v>
      </c>
      <c r="F1058" s="86" t="s">
        <v>4</v>
      </c>
      <c r="G1058" s="86" t="s">
        <v>7</v>
      </c>
      <c r="H1058" s="86" t="s">
        <v>47</v>
      </c>
      <c r="I1058" s="86" t="s">
        <v>49</v>
      </c>
      <c r="J1058" s="86" t="s">
        <v>110</v>
      </c>
      <c r="K1058" s="86">
        <v>1</v>
      </c>
      <c r="L1058" s="86" t="s">
        <v>50</v>
      </c>
      <c r="M1058" s="86"/>
      <c r="N1058" s="86"/>
      <c r="O1058" s="81" t="s">
        <v>2136</v>
      </c>
      <c r="P1058" s="100" t="s">
        <v>1667</v>
      </c>
      <c r="Q1058" s="97" t="e">
        <v>#N/A</v>
      </c>
      <c r="R1058" s="97" t="e">
        <v>#N/A</v>
      </c>
      <c r="S1058" s="99" t="e">
        <v>#N/A</v>
      </c>
      <c r="T1058" s="99"/>
    </row>
    <row r="1059" spans="1:20" ht="13.2" hidden="1">
      <c r="A1059" s="81">
        <v>1054</v>
      </c>
      <c r="B1059" s="82" t="s">
        <v>2137</v>
      </c>
      <c r="C1059" s="85" t="s">
        <v>323</v>
      </c>
      <c r="D1059" s="86" t="s">
        <v>96</v>
      </c>
      <c r="E1059" s="86" t="s">
        <v>3</v>
      </c>
      <c r="F1059" s="86" t="s">
        <v>4</v>
      </c>
      <c r="G1059" s="86" t="s">
        <v>7</v>
      </c>
      <c r="H1059" s="86" t="s">
        <v>47</v>
      </c>
      <c r="I1059" s="86" t="s">
        <v>49</v>
      </c>
      <c r="J1059" s="86" t="s">
        <v>110</v>
      </c>
      <c r="K1059" s="86">
        <v>1</v>
      </c>
      <c r="L1059" s="86" t="s">
        <v>50</v>
      </c>
      <c r="M1059" s="86"/>
      <c r="N1059" s="86"/>
      <c r="O1059" s="81" t="s">
        <v>2137</v>
      </c>
      <c r="P1059" s="100" t="s">
        <v>1667</v>
      </c>
      <c r="Q1059" s="97" t="e">
        <v>#N/A</v>
      </c>
      <c r="R1059" s="97" t="e">
        <v>#N/A</v>
      </c>
      <c r="S1059" s="99" t="e">
        <v>#N/A</v>
      </c>
      <c r="T1059" s="99"/>
    </row>
    <row r="1060" spans="1:20" ht="24" hidden="1">
      <c r="A1060" s="81">
        <v>1055</v>
      </c>
      <c r="B1060" s="82" t="s">
        <v>2138</v>
      </c>
      <c r="C1060" s="85" t="s">
        <v>325</v>
      </c>
      <c r="D1060" s="86" t="s">
        <v>96</v>
      </c>
      <c r="E1060" s="86" t="s">
        <v>3</v>
      </c>
      <c r="F1060" s="86" t="s">
        <v>4</v>
      </c>
      <c r="G1060" s="86" t="s">
        <v>7</v>
      </c>
      <c r="H1060" s="86" t="s">
        <v>47</v>
      </c>
      <c r="I1060" s="86" t="s">
        <v>49</v>
      </c>
      <c r="J1060" s="86" t="s">
        <v>110</v>
      </c>
      <c r="K1060" s="86">
        <v>1</v>
      </c>
      <c r="L1060" s="86" t="s">
        <v>50</v>
      </c>
      <c r="M1060" s="86"/>
      <c r="N1060" s="86"/>
      <c r="O1060" s="81" t="s">
        <v>2138</v>
      </c>
      <c r="P1060" s="100" t="s">
        <v>1667</v>
      </c>
      <c r="Q1060" s="97" t="e">
        <v>#N/A</v>
      </c>
      <c r="R1060" s="97" t="e">
        <v>#N/A</v>
      </c>
      <c r="S1060" s="99" t="e">
        <v>#N/A</v>
      </c>
      <c r="T1060" s="99"/>
    </row>
    <row r="1061" spans="1:20" ht="13.2" hidden="1">
      <c r="A1061" s="81">
        <v>1056</v>
      </c>
      <c r="B1061" s="82" t="s">
        <v>2139</v>
      </c>
      <c r="C1061" s="85" t="s">
        <v>326</v>
      </c>
      <c r="D1061" s="86" t="s">
        <v>96</v>
      </c>
      <c r="E1061" s="86" t="s">
        <v>3</v>
      </c>
      <c r="F1061" s="86" t="s">
        <v>4</v>
      </c>
      <c r="G1061" s="86" t="s">
        <v>7</v>
      </c>
      <c r="H1061" s="86" t="s">
        <v>47</v>
      </c>
      <c r="I1061" s="86" t="s">
        <v>49</v>
      </c>
      <c r="J1061" s="86" t="s">
        <v>110</v>
      </c>
      <c r="K1061" s="86">
        <v>1</v>
      </c>
      <c r="L1061" s="86" t="s">
        <v>50</v>
      </c>
      <c r="M1061" s="86"/>
      <c r="N1061" s="86"/>
      <c r="O1061" s="81" t="s">
        <v>2139</v>
      </c>
      <c r="P1061" s="100" t="s">
        <v>1667</v>
      </c>
      <c r="Q1061" s="97" t="e">
        <v>#N/A</v>
      </c>
      <c r="R1061" s="97" t="e">
        <v>#N/A</v>
      </c>
      <c r="S1061" s="99" t="e">
        <v>#N/A</v>
      </c>
      <c r="T1061" s="99"/>
    </row>
    <row r="1062" spans="1:20" ht="13.2" hidden="1">
      <c r="A1062" s="81">
        <v>1057</v>
      </c>
      <c r="B1062" s="82" t="s">
        <v>2140</v>
      </c>
      <c r="C1062" s="85" t="s">
        <v>327</v>
      </c>
      <c r="D1062" s="86" t="s">
        <v>96</v>
      </c>
      <c r="E1062" s="86" t="s">
        <v>3</v>
      </c>
      <c r="F1062" s="86" t="s">
        <v>4</v>
      </c>
      <c r="G1062" s="86" t="s">
        <v>7</v>
      </c>
      <c r="H1062" s="86" t="s">
        <v>47</v>
      </c>
      <c r="I1062" s="86" t="s">
        <v>49</v>
      </c>
      <c r="J1062" s="86" t="s">
        <v>110</v>
      </c>
      <c r="K1062" s="86">
        <v>1</v>
      </c>
      <c r="L1062" s="86" t="s">
        <v>50</v>
      </c>
      <c r="M1062" s="86"/>
      <c r="N1062" s="86"/>
      <c r="O1062" s="81" t="s">
        <v>2140</v>
      </c>
      <c r="P1062" s="100" t="s">
        <v>1667</v>
      </c>
      <c r="Q1062" s="97" t="e">
        <v>#N/A</v>
      </c>
      <c r="R1062" s="97" t="e">
        <v>#N/A</v>
      </c>
      <c r="S1062" s="99" t="e">
        <v>#N/A</v>
      </c>
      <c r="T1062" s="99"/>
    </row>
    <row r="1063" spans="1:20" ht="13.2" hidden="1">
      <c r="A1063" s="81">
        <v>1058</v>
      </c>
      <c r="B1063" s="82" t="s">
        <v>2141</v>
      </c>
      <c r="C1063" s="85" t="s">
        <v>321</v>
      </c>
      <c r="D1063" s="86" t="s">
        <v>96</v>
      </c>
      <c r="E1063" s="86" t="s">
        <v>3</v>
      </c>
      <c r="F1063" s="86" t="s">
        <v>4</v>
      </c>
      <c r="G1063" s="86" t="s">
        <v>7</v>
      </c>
      <c r="H1063" s="86" t="s">
        <v>46</v>
      </c>
      <c r="I1063" s="86" t="s">
        <v>49</v>
      </c>
      <c r="J1063" s="86" t="s">
        <v>110</v>
      </c>
      <c r="K1063" s="86">
        <v>1</v>
      </c>
      <c r="L1063" s="86" t="s">
        <v>50</v>
      </c>
      <c r="M1063" s="86"/>
      <c r="N1063" s="86"/>
      <c r="O1063" s="81" t="s">
        <v>2141</v>
      </c>
      <c r="P1063" s="100" t="s">
        <v>1667</v>
      </c>
      <c r="Q1063" s="97" t="e">
        <v>#N/A</v>
      </c>
      <c r="R1063" s="97" t="e">
        <v>#N/A</v>
      </c>
      <c r="S1063" s="99" t="e">
        <v>#N/A</v>
      </c>
      <c r="T1063" s="99"/>
    </row>
    <row r="1064" spans="1:20" ht="24" hidden="1">
      <c r="A1064" s="81">
        <v>1059</v>
      </c>
      <c r="B1064" s="82" t="s">
        <v>2142</v>
      </c>
      <c r="C1064" s="85" t="s">
        <v>328</v>
      </c>
      <c r="D1064" s="86" t="s">
        <v>96</v>
      </c>
      <c r="E1064" s="86" t="s">
        <v>3</v>
      </c>
      <c r="F1064" s="86" t="s">
        <v>4</v>
      </c>
      <c r="G1064" s="86" t="s">
        <v>7</v>
      </c>
      <c r="H1064" s="86" t="s">
        <v>47</v>
      </c>
      <c r="I1064" s="86" t="s">
        <v>49</v>
      </c>
      <c r="J1064" s="86" t="s">
        <v>110</v>
      </c>
      <c r="K1064" s="86">
        <v>1</v>
      </c>
      <c r="L1064" s="86" t="s">
        <v>50</v>
      </c>
      <c r="M1064" s="86"/>
      <c r="N1064" s="86"/>
      <c r="O1064" s="81" t="s">
        <v>2142</v>
      </c>
      <c r="P1064" s="100" t="s">
        <v>1667</v>
      </c>
      <c r="Q1064" s="97" t="e">
        <v>#N/A</v>
      </c>
      <c r="R1064" s="97" t="e">
        <v>#N/A</v>
      </c>
      <c r="S1064" s="99" t="e">
        <v>#N/A</v>
      </c>
      <c r="T1064" s="99"/>
    </row>
    <row r="1065" spans="1:20" ht="24" hidden="1">
      <c r="A1065" s="87">
        <v>1060</v>
      </c>
      <c r="B1065" s="82" t="s">
        <v>2143</v>
      </c>
      <c r="C1065" s="85" t="s">
        <v>2144</v>
      </c>
      <c r="D1065" s="86" t="s">
        <v>103</v>
      </c>
      <c r="E1065" s="86" t="s">
        <v>2145</v>
      </c>
      <c r="F1065" s="86" t="s">
        <v>2146</v>
      </c>
      <c r="G1065" s="86" t="s">
        <v>2147</v>
      </c>
      <c r="H1065" s="86" t="s">
        <v>45</v>
      </c>
      <c r="I1065" s="86" t="s">
        <v>49</v>
      </c>
      <c r="J1065" s="86" t="s">
        <v>110</v>
      </c>
      <c r="K1065" s="89">
        <v>2</v>
      </c>
      <c r="L1065" s="86" t="s">
        <v>50</v>
      </c>
      <c r="M1065" s="86"/>
      <c r="N1065" s="86"/>
      <c r="O1065" s="81" t="s">
        <v>2143</v>
      </c>
      <c r="P1065" s="100" t="s">
        <v>1667</v>
      </c>
      <c r="Q1065" s="97" t="e">
        <v>#N/A</v>
      </c>
      <c r="R1065" s="97" t="e">
        <v>#N/A</v>
      </c>
      <c r="S1065" s="99" t="e">
        <v>#N/A</v>
      </c>
      <c r="T1065" s="99"/>
    </row>
    <row r="1066" spans="1:20" ht="24" hidden="1">
      <c r="A1066" s="87">
        <v>1061</v>
      </c>
      <c r="B1066" s="82" t="s">
        <v>2148</v>
      </c>
      <c r="C1066" s="85" t="s">
        <v>2149</v>
      </c>
      <c r="D1066" s="86" t="s">
        <v>103</v>
      </c>
      <c r="E1066" s="86" t="s">
        <v>2145</v>
      </c>
      <c r="F1066" s="86" t="s">
        <v>2146</v>
      </c>
      <c r="G1066" s="86" t="s">
        <v>2147</v>
      </c>
      <c r="H1066" s="86" t="s">
        <v>47</v>
      </c>
      <c r="I1066" s="86" t="s">
        <v>49</v>
      </c>
      <c r="J1066" s="86" t="s">
        <v>110</v>
      </c>
      <c r="K1066" s="89">
        <v>4</v>
      </c>
      <c r="L1066" s="86" t="s">
        <v>50</v>
      </c>
      <c r="M1066" s="86"/>
      <c r="N1066" s="86"/>
      <c r="O1066" s="81" t="s">
        <v>2148</v>
      </c>
      <c r="P1066" s="100" t="s">
        <v>1667</v>
      </c>
      <c r="Q1066" s="97" t="e">
        <v>#N/A</v>
      </c>
      <c r="R1066" s="97" t="e">
        <v>#N/A</v>
      </c>
      <c r="S1066" s="99" t="e">
        <v>#N/A</v>
      </c>
      <c r="T1066" s="99"/>
    </row>
    <row r="1067" spans="1:20" ht="24" hidden="1">
      <c r="A1067" s="81">
        <v>1062</v>
      </c>
      <c r="B1067" s="82" t="s">
        <v>2150</v>
      </c>
      <c r="C1067" s="85" t="s">
        <v>812</v>
      </c>
      <c r="D1067" s="86" t="s">
        <v>103</v>
      </c>
      <c r="E1067" s="86" t="s">
        <v>2145</v>
      </c>
      <c r="F1067" s="86" t="s">
        <v>2146</v>
      </c>
      <c r="G1067" s="86" t="s">
        <v>713</v>
      </c>
      <c r="H1067" s="86" t="s">
        <v>46</v>
      </c>
      <c r="I1067" s="86" t="s">
        <v>49</v>
      </c>
      <c r="J1067" s="86" t="s">
        <v>110</v>
      </c>
      <c r="K1067" s="86">
        <v>1</v>
      </c>
      <c r="L1067" s="86" t="s">
        <v>50</v>
      </c>
      <c r="M1067" s="86"/>
      <c r="N1067" s="86"/>
      <c r="O1067" s="81" t="s">
        <v>2150</v>
      </c>
      <c r="P1067" s="100" t="s">
        <v>1667</v>
      </c>
      <c r="Q1067" s="97" t="e">
        <v>#N/A</v>
      </c>
      <c r="R1067" s="97" t="e">
        <v>#N/A</v>
      </c>
      <c r="S1067" s="99" t="e">
        <v>#N/A</v>
      </c>
      <c r="T1067" s="99"/>
    </row>
    <row r="1068" spans="1:20" ht="24" hidden="1">
      <c r="A1068" s="81">
        <v>1063</v>
      </c>
      <c r="B1068" s="82" t="s">
        <v>2151</v>
      </c>
      <c r="C1068" s="85" t="s">
        <v>2152</v>
      </c>
      <c r="D1068" s="86" t="s">
        <v>103</v>
      </c>
      <c r="E1068" s="86" t="s">
        <v>2145</v>
      </c>
      <c r="F1068" s="86" t="s">
        <v>2146</v>
      </c>
      <c r="G1068" s="86" t="s">
        <v>713</v>
      </c>
      <c r="H1068" s="86" t="s">
        <v>43</v>
      </c>
      <c r="I1068" s="86" t="s">
        <v>49</v>
      </c>
      <c r="J1068" s="86" t="s">
        <v>110</v>
      </c>
      <c r="K1068" s="86">
        <v>1</v>
      </c>
      <c r="L1068" s="86" t="s">
        <v>50</v>
      </c>
      <c r="M1068" s="86"/>
      <c r="N1068" s="86"/>
      <c r="O1068" s="81" t="s">
        <v>2151</v>
      </c>
      <c r="P1068" s="100" t="s">
        <v>1667</v>
      </c>
      <c r="Q1068" s="97" t="e">
        <v>#N/A</v>
      </c>
      <c r="R1068" s="97" t="e">
        <v>#N/A</v>
      </c>
      <c r="S1068" s="99" t="e">
        <v>#N/A</v>
      </c>
      <c r="T1068" s="99"/>
    </row>
    <row r="1069" spans="1:20" ht="13.2" hidden="1">
      <c r="A1069" s="81">
        <v>1064</v>
      </c>
      <c r="B1069" s="82" t="s">
        <v>2153</v>
      </c>
      <c r="C1069" s="85" t="s">
        <v>2154</v>
      </c>
      <c r="D1069" s="86" t="s">
        <v>103</v>
      </c>
      <c r="E1069" s="86" t="s">
        <v>2145</v>
      </c>
      <c r="F1069" s="86" t="s">
        <v>2155</v>
      </c>
      <c r="G1069" s="86" t="s">
        <v>2156</v>
      </c>
      <c r="H1069" s="86" t="s">
        <v>47</v>
      </c>
      <c r="I1069" s="86" t="s">
        <v>49</v>
      </c>
      <c r="J1069" s="86" t="s">
        <v>110</v>
      </c>
      <c r="K1069" s="86">
        <v>1</v>
      </c>
      <c r="L1069" s="86" t="s">
        <v>50</v>
      </c>
      <c r="M1069" s="86"/>
      <c r="N1069" s="86"/>
      <c r="O1069" s="81" t="s">
        <v>2153</v>
      </c>
      <c r="P1069" s="100" t="s">
        <v>1667</v>
      </c>
      <c r="Q1069" s="97" t="e">
        <v>#N/A</v>
      </c>
      <c r="R1069" s="97" t="e">
        <v>#N/A</v>
      </c>
      <c r="S1069" s="99" t="e">
        <v>#N/A</v>
      </c>
      <c r="T1069" s="99"/>
    </row>
    <row r="1070" spans="1:20" ht="13.2" hidden="1">
      <c r="A1070" s="81">
        <v>1065</v>
      </c>
      <c r="B1070" s="82" t="s">
        <v>2157</v>
      </c>
      <c r="C1070" s="85" t="s">
        <v>2158</v>
      </c>
      <c r="D1070" s="86" t="s">
        <v>103</v>
      </c>
      <c r="E1070" s="86" t="s">
        <v>2145</v>
      </c>
      <c r="F1070" s="86" t="s">
        <v>2155</v>
      </c>
      <c r="G1070" s="86" t="s">
        <v>713</v>
      </c>
      <c r="H1070" s="86" t="s">
        <v>47</v>
      </c>
      <c r="I1070" s="86" t="s">
        <v>49</v>
      </c>
      <c r="J1070" s="86" t="s">
        <v>110</v>
      </c>
      <c r="K1070" s="86">
        <v>1</v>
      </c>
      <c r="L1070" s="86" t="s">
        <v>50</v>
      </c>
      <c r="M1070" s="86"/>
      <c r="N1070" s="86"/>
      <c r="O1070" s="81" t="s">
        <v>2157</v>
      </c>
      <c r="P1070" s="100" t="s">
        <v>1667</v>
      </c>
      <c r="Q1070" s="97" t="e">
        <v>#N/A</v>
      </c>
      <c r="R1070" s="97" t="e">
        <v>#N/A</v>
      </c>
      <c r="S1070" s="99" t="e">
        <v>#N/A</v>
      </c>
      <c r="T1070" s="99"/>
    </row>
    <row r="1071" spans="1:20" ht="13.2" hidden="1">
      <c r="A1071" s="81">
        <v>1066</v>
      </c>
      <c r="B1071" s="82" t="s">
        <v>2159</v>
      </c>
      <c r="C1071" s="85" t="s">
        <v>2160</v>
      </c>
      <c r="D1071" s="86" t="s">
        <v>103</v>
      </c>
      <c r="E1071" s="86" t="s">
        <v>2145</v>
      </c>
      <c r="F1071" s="86" t="s">
        <v>2155</v>
      </c>
      <c r="G1071" s="86" t="s">
        <v>713</v>
      </c>
      <c r="H1071" s="86" t="s">
        <v>47</v>
      </c>
      <c r="I1071" s="86" t="s">
        <v>49</v>
      </c>
      <c r="J1071" s="86" t="s">
        <v>110</v>
      </c>
      <c r="K1071" s="86">
        <v>1</v>
      </c>
      <c r="L1071" s="86" t="s">
        <v>50</v>
      </c>
      <c r="M1071" s="86"/>
      <c r="N1071" s="86"/>
      <c r="O1071" s="81" t="s">
        <v>2159</v>
      </c>
      <c r="P1071" s="100" t="s">
        <v>1667</v>
      </c>
      <c r="Q1071" s="97" t="e">
        <v>#N/A</v>
      </c>
      <c r="R1071" s="97" t="e">
        <v>#N/A</v>
      </c>
      <c r="S1071" s="99" t="e">
        <v>#N/A</v>
      </c>
      <c r="T1071" s="99"/>
    </row>
    <row r="1072" spans="1:20" ht="13.2" hidden="1">
      <c r="A1072" s="81">
        <v>1067</v>
      </c>
      <c r="B1072" s="82" t="s">
        <v>2161</v>
      </c>
      <c r="C1072" s="85" t="s">
        <v>2158</v>
      </c>
      <c r="D1072" s="86" t="s">
        <v>103</v>
      </c>
      <c r="E1072" s="86" t="s">
        <v>2145</v>
      </c>
      <c r="F1072" s="86" t="s">
        <v>2155</v>
      </c>
      <c r="G1072" s="86" t="s">
        <v>713</v>
      </c>
      <c r="H1072" s="86" t="s">
        <v>46</v>
      </c>
      <c r="I1072" s="86" t="s">
        <v>49</v>
      </c>
      <c r="J1072" s="86" t="s">
        <v>110</v>
      </c>
      <c r="K1072" s="86">
        <v>1</v>
      </c>
      <c r="L1072" s="86" t="s">
        <v>50</v>
      </c>
      <c r="M1072" s="86"/>
      <c r="N1072" s="86"/>
      <c r="O1072" s="81" t="s">
        <v>2161</v>
      </c>
      <c r="P1072" s="100" t="s">
        <v>1667</v>
      </c>
      <c r="Q1072" s="97" t="e">
        <v>#N/A</v>
      </c>
      <c r="R1072" s="97" t="e">
        <v>#N/A</v>
      </c>
      <c r="S1072" s="99" t="e">
        <v>#N/A</v>
      </c>
      <c r="T1072" s="99"/>
    </row>
    <row r="1073" spans="1:20" ht="24" hidden="1">
      <c r="A1073" s="81">
        <v>1068</v>
      </c>
      <c r="B1073" s="82" t="s">
        <v>2162</v>
      </c>
      <c r="C1073" s="85" t="s">
        <v>2163</v>
      </c>
      <c r="D1073" s="86" t="s">
        <v>103</v>
      </c>
      <c r="E1073" s="86" t="s">
        <v>2145</v>
      </c>
      <c r="F1073" s="86" t="s">
        <v>2155</v>
      </c>
      <c r="G1073" s="86" t="s">
        <v>713</v>
      </c>
      <c r="H1073" s="86" t="s">
        <v>45</v>
      </c>
      <c r="I1073" s="86" t="s">
        <v>49</v>
      </c>
      <c r="J1073" s="86" t="s">
        <v>110</v>
      </c>
      <c r="K1073" s="86">
        <v>3</v>
      </c>
      <c r="L1073" s="86" t="s">
        <v>50</v>
      </c>
      <c r="M1073" s="86"/>
      <c r="N1073" s="86"/>
      <c r="O1073" s="81" t="s">
        <v>2162</v>
      </c>
      <c r="P1073" s="100" t="s">
        <v>1667</v>
      </c>
      <c r="Q1073" s="97" t="e">
        <v>#N/A</v>
      </c>
      <c r="R1073" s="97" t="e">
        <v>#N/A</v>
      </c>
      <c r="S1073" s="99" t="e">
        <v>#N/A</v>
      </c>
      <c r="T1073" s="99"/>
    </row>
    <row r="1074" spans="1:20" ht="13.2" hidden="1">
      <c r="A1074" s="81">
        <v>1069</v>
      </c>
      <c r="B1074" s="82" t="s">
        <v>2164</v>
      </c>
      <c r="C1074" s="85" t="s">
        <v>2160</v>
      </c>
      <c r="D1074" s="86" t="s">
        <v>103</v>
      </c>
      <c r="E1074" s="86" t="s">
        <v>2145</v>
      </c>
      <c r="F1074" s="86" t="s">
        <v>2155</v>
      </c>
      <c r="G1074" s="86" t="s">
        <v>713</v>
      </c>
      <c r="H1074" s="86" t="s">
        <v>45</v>
      </c>
      <c r="I1074" s="86" t="s">
        <v>49</v>
      </c>
      <c r="J1074" s="86" t="s">
        <v>110</v>
      </c>
      <c r="K1074" s="86">
        <v>3</v>
      </c>
      <c r="L1074" s="86" t="s">
        <v>50</v>
      </c>
      <c r="M1074" s="86"/>
      <c r="N1074" s="86"/>
      <c r="O1074" s="81" t="s">
        <v>2164</v>
      </c>
      <c r="P1074" s="100" t="s">
        <v>1667</v>
      </c>
      <c r="Q1074" s="97" t="e">
        <v>#N/A</v>
      </c>
      <c r="R1074" s="97" t="e">
        <v>#N/A</v>
      </c>
      <c r="S1074" s="99" t="e">
        <v>#N/A</v>
      </c>
      <c r="T1074" s="99"/>
    </row>
    <row r="1075" spans="1:20" ht="13.2" hidden="1">
      <c r="A1075" s="81">
        <v>1070</v>
      </c>
      <c r="B1075" s="82" t="s">
        <v>2165</v>
      </c>
      <c r="C1075" s="85" t="s">
        <v>2166</v>
      </c>
      <c r="D1075" s="86" t="s">
        <v>103</v>
      </c>
      <c r="E1075" s="86" t="s">
        <v>2145</v>
      </c>
      <c r="F1075" s="86" t="s">
        <v>713</v>
      </c>
      <c r="G1075" s="86" t="s">
        <v>2167</v>
      </c>
      <c r="H1075" s="86" t="s">
        <v>46</v>
      </c>
      <c r="I1075" s="86" t="s">
        <v>49</v>
      </c>
      <c r="J1075" s="86" t="s">
        <v>110</v>
      </c>
      <c r="K1075" s="86">
        <v>1</v>
      </c>
      <c r="L1075" s="86" t="s">
        <v>50</v>
      </c>
      <c r="M1075" s="86"/>
      <c r="N1075" s="86"/>
      <c r="O1075" s="81" t="s">
        <v>2165</v>
      </c>
      <c r="P1075" s="100" t="s">
        <v>1667</v>
      </c>
      <c r="Q1075" s="97" t="e">
        <v>#N/A</v>
      </c>
      <c r="R1075" s="97" t="e">
        <v>#N/A</v>
      </c>
      <c r="S1075" s="99" t="e">
        <v>#N/A</v>
      </c>
      <c r="T1075" s="99"/>
    </row>
    <row r="1076" spans="1:20" ht="13.2" hidden="1">
      <c r="A1076" s="81">
        <v>1071</v>
      </c>
      <c r="B1076" s="82" t="s">
        <v>2168</v>
      </c>
      <c r="C1076" s="85" t="s">
        <v>2169</v>
      </c>
      <c r="D1076" s="86" t="s">
        <v>103</v>
      </c>
      <c r="E1076" s="86" t="s">
        <v>2145</v>
      </c>
      <c r="F1076" s="86" t="s">
        <v>713</v>
      </c>
      <c r="G1076" s="86" t="s">
        <v>2167</v>
      </c>
      <c r="H1076" s="86" t="s">
        <v>46</v>
      </c>
      <c r="I1076" s="86" t="s">
        <v>49</v>
      </c>
      <c r="J1076" s="86" t="s">
        <v>110</v>
      </c>
      <c r="K1076" s="86">
        <v>1</v>
      </c>
      <c r="L1076" s="86" t="s">
        <v>50</v>
      </c>
      <c r="M1076" s="86"/>
      <c r="N1076" s="86"/>
      <c r="O1076" s="81" t="s">
        <v>2168</v>
      </c>
      <c r="P1076" s="100" t="s">
        <v>1667</v>
      </c>
      <c r="Q1076" s="97" t="e">
        <v>#N/A</v>
      </c>
      <c r="R1076" s="97" t="e">
        <v>#N/A</v>
      </c>
      <c r="S1076" s="99" t="e">
        <v>#N/A</v>
      </c>
      <c r="T1076" s="99"/>
    </row>
    <row r="1077" spans="1:20" ht="24" hidden="1">
      <c r="A1077" s="81">
        <v>1072</v>
      </c>
      <c r="B1077" s="82" t="s">
        <v>2170</v>
      </c>
      <c r="C1077" s="85" t="s">
        <v>2171</v>
      </c>
      <c r="D1077" s="86" t="s">
        <v>101</v>
      </c>
      <c r="E1077" s="86" t="s">
        <v>2172</v>
      </c>
      <c r="F1077" s="86" t="s">
        <v>2173</v>
      </c>
      <c r="G1077" s="86" t="s">
        <v>713</v>
      </c>
      <c r="H1077" s="86" t="s">
        <v>46</v>
      </c>
      <c r="I1077" s="86" t="s">
        <v>49</v>
      </c>
      <c r="J1077" s="86" t="s">
        <v>110</v>
      </c>
      <c r="K1077" s="86">
        <v>1</v>
      </c>
      <c r="L1077" s="86" t="s">
        <v>50</v>
      </c>
      <c r="M1077" s="86"/>
      <c r="N1077" s="86"/>
      <c r="O1077" s="81" t="s">
        <v>2170</v>
      </c>
      <c r="P1077" s="100" t="s">
        <v>1667</v>
      </c>
      <c r="Q1077" s="97" t="e">
        <v>#N/A</v>
      </c>
      <c r="R1077" s="97" t="e">
        <v>#N/A</v>
      </c>
      <c r="S1077" s="99" t="e">
        <v>#N/A</v>
      </c>
      <c r="T1077" s="99"/>
    </row>
    <row r="1078" spans="1:20" ht="24" hidden="1">
      <c r="A1078" s="81">
        <v>1073</v>
      </c>
      <c r="B1078" s="82" t="s">
        <v>2174</v>
      </c>
      <c r="C1078" s="85" t="s">
        <v>2175</v>
      </c>
      <c r="D1078" s="86" t="s">
        <v>2176</v>
      </c>
      <c r="E1078" s="86" t="s">
        <v>2177</v>
      </c>
      <c r="F1078" s="86" t="s">
        <v>2178</v>
      </c>
      <c r="G1078" s="86" t="s">
        <v>713</v>
      </c>
      <c r="H1078" s="86" t="s">
        <v>47</v>
      </c>
      <c r="I1078" s="86" t="s">
        <v>49</v>
      </c>
      <c r="J1078" s="86" t="s">
        <v>110</v>
      </c>
      <c r="K1078" s="86">
        <v>1</v>
      </c>
      <c r="L1078" s="86" t="s">
        <v>50</v>
      </c>
      <c r="M1078" s="86"/>
      <c r="N1078" s="86"/>
      <c r="O1078" s="81" t="s">
        <v>2174</v>
      </c>
      <c r="P1078" s="100" t="s">
        <v>1667</v>
      </c>
      <c r="Q1078" s="97" t="e">
        <v>#N/A</v>
      </c>
      <c r="R1078" s="97" t="e">
        <v>#N/A</v>
      </c>
      <c r="S1078" s="99" t="e">
        <v>#N/A</v>
      </c>
      <c r="T1078" s="99"/>
    </row>
    <row r="1079" spans="1:20" ht="13.2" hidden="1">
      <c r="A1079" s="81">
        <v>1074</v>
      </c>
      <c r="B1079" s="82" t="s">
        <v>2179</v>
      </c>
      <c r="C1079" s="85" t="s">
        <v>2180</v>
      </c>
      <c r="D1079" s="86" t="s">
        <v>100</v>
      </c>
      <c r="E1079" s="86" t="s">
        <v>713</v>
      </c>
      <c r="F1079" s="86" t="s">
        <v>2181</v>
      </c>
      <c r="G1079" s="86" t="s">
        <v>2182</v>
      </c>
      <c r="H1079" s="86" t="s">
        <v>45</v>
      </c>
      <c r="I1079" s="86" t="s">
        <v>49</v>
      </c>
      <c r="J1079" s="86" t="s">
        <v>110</v>
      </c>
      <c r="K1079" s="86">
        <v>1</v>
      </c>
      <c r="L1079" s="86" t="s">
        <v>50</v>
      </c>
      <c r="M1079" s="86"/>
      <c r="N1079" s="86"/>
      <c r="O1079" s="81" t="s">
        <v>2179</v>
      </c>
      <c r="P1079" s="100" t="s">
        <v>1667</v>
      </c>
      <c r="Q1079" s="97" t="e">
        <v>#N/A</v>
      </c>
      <c r="R1079" s="97" t="e">
        <v>#N/A</v>
      </c>
      <c r="S1079" s="99" t="e">
        <v>#N/A</v>
      </c>
      <c r="T1079" s="99"/>
    </row>
    <row r="1080" spans="1:20" ht="13.2" hidden="1">
      <c r="A1080" s="81">
        <v>1075</v>
      </c>
      <c r="B1080" s="82" t="s">
        <v>2183</v>
      </c>
      <c r="C1080" s="85" t="s">
        <v>2184</v>
      </c>
      <c r="D1080" s="86" t="s">
        <v>100</v>
      </c>
      <c r="E1080" s="86" t="s">
        <v>713</v>
      </c>
      <c r="F1080" s="86" t="s">
        <v>2181</v>
      </c>
      <c r="G1080" s="86" t="s">
        <v>2182</v>
      </c>
      <c r="H1080" s="86" t="s">
        <v>45</v>
      </c>
      <c r="I1080" s="86" t="s">
        <v>49</v>
      </c>
      <c r="J1080" s="86" t="s">
        <v>110</v>
      </c>
      <c r="K1080" s="86">
        <v>1</v>
      </c>
      <c r="L1080" s="86" t="s">
        <v>50</v>
      </c>
      <c r="M1080" s="86"/>
      <c r="N1080" s="86"/>
      <c r="O1080" s="81" t="s">
        <v>2183</v>
      </c>
      <c r="P1080" s="100" t="s">
        <v>1667</v>
      </c>
      <c r="Q1080" s="97" t="e">
        <v>#N/A</v>
      </c>
      <c r="R1080" s="97" t="e">
        <v>#N/A</v>
      </c>
      <c r="S1080" s="99" t="e">
        <v>#N/A</v>
      </c>
      <c r="T1080" s="99"/>
    </row>
    <row r="1081" spans="1:20" ht="13.2" hidden="1">
      <c r="A1081" s="81">
        <v>1076</v>
      </c>
      <c r="B1081" s="82" t="s">
        <v>2185</v>
      </c>
      <c r="C1081" s="85" t="s">
        <v>2186</v>
      </c>
      <c r="D1081" s="86" t="s">
        <v>101</v>
      </c>
      <c r="E1081" s="86" t="s">
        <v>713</v>
      </c>
      <c r="F1081" s="86" t="s">
        <v>2181</v>
      </c>
      <c r="G1081" s="86" t="s">
        <v>2187</v>
      </c>
      <c r="H1081" s="86" t="s">
        <v>43</v>
      </c>
      <c r="I1081" s="86" t="s">
        <v>49</v>
      </c>
      <c r="J1081" s="86" t="s">
        <v>110</v>
      </c>
      <c r="K1081" s="86">
        <v>1</v>
      </c>
      <c r="L1081" s="86" t="s">
        <v>50</v>
      </c>
      <c r="M1081" s="86"/>
      <c r="N1081" s="86"/>
      <c r="O1081" s="81" t="s">
        <v>2185</v>
      </c>
      <c r="P1081" s="100" t="s">
        <v>1667</v>
      </c>
      <c r="Q1081" s="97" t="e">
        <v>#N/A</v>
      </c>
      <c r="R1081" s="97" t="e">
        <v>#N/A</v>
      </c>
      <c r="S1081" s="99" t="e">
        <v>#N/A</v>
      </c>
      <c r="T1081" s="99"/>
    </row>
    <row r="1082" spans="1:20" ht="13.2" hidden="1">
      <c r="A1082" s="81">
        <v>1077</v>
      </c>
      <c r="B1082" s="82" t="s">
        <v>2188</v>
      </c>
      <c r="C1082" s="85" t="s">
        <v>2186</v>
      </c>
      <c r="D1082" s="86" t="s">
        <v>101</v>
      </c>
      <c r="E1082" s="86" t="s">
        <v>713</v>
      </c>
      <c r="F1082" s="86" t="s">
        <v>2181</v>
      </c>
      <c r="G1082" s="86" t="s">
        <v>2187</v>
      </c>
      <c r="H1082" s="86" t="s">
        <v>43</v>
      </c>
      <c r="I1082" s="86" t="s">
        <v>49</v>
      </c>
      <c r="J1082" s="86" t="s">
        <v>110</v>
      </c>
      <c r="K1082" s="86">
        <v>1</v>
      </c>
      <c r="L1082" s="86" t="s">
        <v>50</v>
      </c>
      <c r="M1082" s="86"/>
      <c r="N1082" s="86"/>
      <c r="O1082" s="81" t="s">
        <v>2188</v>
      </c>
      <c r="P1082" s="100" t="s">
        <v>1667</v>
      </c>
      <c r="Q1082" s="97" t="e">
        <v>#N/A</v>
      </c>
      <c r="R1082" s="97" t="e">
        <v>#N/A</v>
      </c>
      <c r="S1082" s="99" t="e">
        <v>#N/A</v>
      </c>
      <c r="T1082" s="99"/>
    </row>
    <row r="1083" spans="1:20" ht="24" hidden="1">
      <c r="A1083" s="81">
        <v>1078</v>
      </c>
      <c r="B1083" s="82" t="s">
        <v>2189</v>
      </c>
      <c r="C1083" s="85" t="s">
        <v>2190</v>
      </c>
      <c r="D1083" s="86" t="s">
        <v>104</v>
      </c>
      <c r="E1083" s="86" t="s">
        <v>713</v>
      </c>
      <c r="F1083" s="86" t="s">
        <v>2181</v>
      </c>
      <c r="G1083" s="86" t="s">
        <v>2187</v>
      </c>
      <c r="H1083" s="86" t="s">
        <v>43</v>
      </c>
      <c r="I1083" s="86" t="s">
        <v>49</v>
      </c>
      <c r="J1083" s="86" t="s">
        <v>110</v>
      </c>
      <c r="K1083" s="86">
        <v>1</v>
      </c>
      <c r="L1083" s="86" t="s">
        <v>50</v>
      </c>
      <c r="M1083" s="86"/>
      <c r="N1083" s="86"/>
      <c r="O1083" s="81" t="s">
        <v>2189</v>
      </c>
      <c r="P1083" s="100" t="s">
        <v>1667</v>
      </c>
      <c r="Q1083" s="97" t="e">
        <v>#N/A</v>
      </c>
      <c r="R1083" s="97" t="e">
        <v>#N/A</v>
      </c>
      <c r="S1083" s="99" t="e">
        <v>#N/A</v>
      </c>
      <c r="T1083" s="99"/>
    </row>
    <row r="1084" spans="1:20" ht="24" hidden="1">
      <c r="A1084" s="81">
        <v>1079</v>
      </c>
      <c r="B1084" s="82" t="s">
        <v>2191</v>
      </c>
      <c r="C1084" s="85" t="s">
        <v>792</v>
      </c>
      <c r="D1084" s="86" t="s">
        <v>108</v>
      </c>
      <c r="E1084" s="86" t="s">
        <v>713</v>
      </c>
      <c r="F1084" s="86" t="s">
        <v>759</v>
      </c>
      <c r="G1084" s="86" t="s">
        <v>791</v>
      </c>
      <c r="H1084" s="86" t="s">
        <v>92</v>
      </c>
      <c r="I1084" s="86" t="s">
        <v>109</v>
      </c>
      <c r="J1084" s="86" t="s">
        <v>111</v>
      </c>
      <c r="K1084" s="86">
        <v>1</v>
      </c>
      <c r="L1084" s="86" t="s">
        <v>50</v>
      </c>
      <c r="M1084" s="86"/>
      <c r="N1084" s="86"/>
      <c r="O1084" s="81" t="s">
        <v>2191</v>
      </c>
      <c r="P1084" s="100" t="s">
        <v>2192</v>
      </c>
      <c r="Q1084" s="97" t="e">
        <v>#N/A</v>
      </c>
      <c r="R1084" s="97" t="e">
        <v>#N/A</v>
      </c>
      <c r="S1084" s="99" t="e">
        <v>#N/A</v>
      </c>
      <c r="T1084" s="99"/>
    </row>
    <row r="1085" spans="1:20" ht="24" hidden="1">
      <c r="A1085" s="81">
        <v>1080</v>
      </c>
      <c r="B1085" s="82" t="s">
        <v>2193</v>
      </c>
      <c r="C1085" s="85" t="s">
        <v>864</v>
      </c>
      <c r="D1085" s="86" t="s">
        <v>108</v>
      </c>
      <c r="E1085" s="86" t="s">
        <v>713</v>
      </c>
      <c r="F1085" s="86" t="s">
        <v>759</v>
      </c>
      <c r="G1085" s="86" t="s">
        <v>791</v>
      </c>
      <c r="H1085" s="86" t="s">
        <v>92</v>
      </c>
      <c r="I1085" s="86" t="s">
        <v>863</v>
      </c>
      <c r="J1085" s="86" t="s">
        <v>111</v>
      </c>
      <c r="K1085" s="86">
        <v>1</v>
      </c>
      <c r="L1085" s="86" t="s">
        <v>57</v>
      </c>
      <c r="M1085" s="86"/>
      <c r="N1085" s="86"/>
      <c r="O1085" s="81" t="s">
        <v>2193</v>
      </c>
      <c r="P1085" s="100" t="s">
        <v>2192</v>
      </c>
      <c r="Q1085" s="97" t="e">
        <v>#N/A</v>
      </c>
      <c r="R1085" s="97" t="e">
        <v>#N/A</v>
      </c>
      <c r="S1085" s="99" t="e">
        <v>#N/A</v>
      </c>
      <c r="T1085" s="99"/>
    </row>
    <row r="1086" spans="1:20" ht="24" hidden="1">
      <c r="A1086" s="81">
        <v>1081</v>
      </c>
      <c r="B1086" s="82" t="s">
        <v>2194</v>
      </c>
      <c r="C1086" s="85" t="s">
        <v>865</v>
      </c>
      <c r="D1086" s="86" t="s">
        <v>108</v>
      </c>
      <c r="E1086" s="86" t="s">
        <v>713</v>
      </c>
      <c r="F1086" s="86" t="s">
        <v>759</v>
      </c>
      <c r="G1086" s="86" t="s">
        <v>791</v>
      </c>
      <c r="H1086" s="86" t="s">
        <v>92</v>
      </c>
      <c r="I1086" s="86" t="s">
        <v>863</v>
      </c>
      <c r="J1086" s="86" t="s">
        <v>111</v>
      </c>
      <c r="K1086" s="86">
        <v>2</v>
      </c>
      <c r="L1086" s="86" t="s">
        <v>50</v>
      </c>
      <c r="M1086" s="86"/>
      <c r="N1086" s="86"/>
      <c r="O1086" s="81" t="s">
        <v>2194</v>
      </c>
      <c r="P1086" s="100" t="s">
        <v>2192</v>
      </c>
      <c r="Q1086" s="97" t="e">
        <v>#N/A</v>
      </c>
      <c r="R1086" s="97" t="e">
        <v>#N/A</v>
      </c>
      <c r="S1086" s="99" t="e">
        <v>#N/A</v>
      </c>
      <c r="T1086" s="99"/>
    </row>
    <row r="1087" spans="1:20" ht="24" hidden="1">
      <c r="A1087" s="81">
        <v>1082</v>
      </c>
      <c r="B1087" s="82" t="s">
        <v>2195</v>
      </c>
      <c r="C1087" s="85" t="s">
        <v>864</v>
      </c>
      <c r="D1087" s="86" t="s">
        <v>108</v>
      </c>
      <c r="E1087" s="86" t="s">
        <v>713</v>
      </c>
      <c r="F1087" s="86" t="s">
        <v>759</v>
      </c>
      <c r="G1087" s="86" t="s">
        <v>791</v>
      </c>
      <c r="H1087" s="86" t="s">
        <v>92</v>
      </c>
      <c r="I1087" s="86" t="s">
        <v>863</v>
      </c>
      <c r="J1087" s="86" t="s">
        <v>111</v>
      </c>
      <c r="K1087" s="86">
        <v>3</v>
      </c>
      <c r="L1087" s="86" t="s">
        <v>50</v>
      </c>
      <c r="M1087" s="86"/>
      <c r="N1087" s="86"/>
      <c r="O1087" s="81" t="s">
        <v>2195</v>
      </c>
      <c r="P1087" s="100" t="s">
        <v>2192</v>
      </c>
      <c r="Q1087" s="97" t="e">
        <v>#N/A</v>
      </c>
      <c r="R1087" s="97" t="e">
        <v>#N/A</v>
      </c>
      <c r="S1087" s="99" t="e">
        <v>#N/A</v>
      </c>
      <c r="T1087" s="99"/>
    </row>
    <row r="1088" spans="1:20" ht="24" hidden="1">
      <c r="A1088" s="81">
        <v>1083</v>
      </c>
      <c r="B1088" s="82" t="s">
        <v>2196</v>
      </c>
      <c r="C1088" s="85" t="s">
        <v>866</v>
      </c>
      <c r="D1088" s="86" t="s">
        <v>108</v>
      </c>
      <c r="E1088" s="86" t="s">
        <v>713</v>
      </c>
      <c r="F1088" s="86" t="s">
        <v>759</v>
      </c>
      <c r="G1088" s="86" t="s">
        <v>791</v>
      </c>
      <c r="H1088" s="86" t="s">
        <v>92</v>
      </c>
      <c r="I1088" s="86" t="s">
        <v>863</v>
      </c>
      <c r="J1088" s="86" t="s">
        <v>111</v>
      </c>
      <c r="K1088" s="86">
        <v>1</v>
      </c>
      <c r="L1088" s="86" t="s">
        <v>72</v>
      </c>
      <c r="M1088" s="86"/>
      <c r="N1088" s="86"/>
      <c r="O1088" s="81" t="s">
        <v>2196</v>
      </c>
      <c r="P1088" s="100" t="s">
        <v>2192</v>
      </c>
      <c r="Q1088" s="97" t="e">
        <v>#N/A</v>
      </c>
      <c r="R1088" s="97" t="e">
        <v>#N/A</v>
      </c>
      <c r="S1088" s="99" t="e">
        <v>#N/A</v>
      </c>
      <c r="T1088" s="99"/>
    </row>
    <row r="1089" spans="1:20" ht="24" hidden="1">
      <c r="A1089" s="81">
        <v>1084</v>
      </c>
      <c r="B1089" s="82" t="s">
        <v>2197</v>
      </c>
      <c r="C1089" s="85" t="s">
        <v>864</v>
      </c>
      <c r="D1089" s="86" t="s">
        <v>108</v>
      </c>
      <c r="E1089" s="86" t="s">
        <v>713</v>
      </c>
      <c r="F1089" s="86" t="s">
        <v>759</v>
      </c>
      <c r="G1089" s="86" t="s">
        <v>791</v>
      </c>
      <c r="H1089" s="86" t="s">
        <v>93</v>
      </c>
      <c r="I1089" s="86" t="s">
        <v>863</v>
      </c>
      <c r="J1089" s="86" t="s">
        <v>111</v>
      </c>
      <c r="K1089" s="86">
        <v>19</v>
      </c>
      <c r="L1089" s="86" t="s">
        <v>50</v>
      </c>
      <c r="M1089" s="86"/>
      <c r="N1089" s="86">
        <v>1</v>
      </c>
      <c r="O1089" s="81" t="s">
        <v>2197</v>
      </c>
      <c r="P1089" s="100" t="s">
        <v>2192</v>
      </c>
      <c r="Q1089" s="97" t="e">
        <v>#N/A</v>
      </c>
      <c r="R1089" s="97" t="e">
        <v>#N/A</v>
      </c>
      <c r="S1089" s="99" t="e">
        <v>#N/A</v>
      </c>
      <c r="T1089" s="99"/>
    </row>
    <row r="1090" spans="1:20" ht="24" hidden="1">
      <c r="A1090" s="81">
        <v>1085</v>
      </c>
      <c r="B1090" s="82" t="s">
        <v>2198</v>
      </c>
      <c r="C1090" s="85" t="s">
        <v>867</v>
      </c>
      <c r="D1090" s="86" t="s">
        <v>108</v>
      </c>
      <c r="E1090" s="86" t="s">
        <v>713</v>
      </c>
      <c r="F1090" s="86" t="s">
        <v>759</v>
      </c>
      <c r="G1090" s="86" t="s">
        <v>791</v>
      </c>
      <c r="H1090" s="86" t="s">
        <v>93</v>
      </c>
      <c r="I1090" s="86" t="s">
        <v>863</v>
      </c>
      <c r="J1090" s="86" t="s">
        <v>111</v>
      </c>
      <c r="K1090" s="86">
        <v>12</v>
      </c>
      <c r="L1090" s="86" t="s">
        <v>50</v>
      </c>
      <c r="M1090" s="86"/>
      <c r="N1090" s="86">
        <v>6</v>
      </c>
      <c r="O1090" s="81" t="s">
        <v>2198</v>
      </c>
      <c r="P1090" s="100" t="s">
        <v>2192</v>
      </c>
      <c r="Q1090" s="97" t="e">
        <v>#N/A</v>
      </c>
      <c r="R1090" s="97" t="e">
        <v>#N/A</v>
      </c>
      <c r="S1090" s="99" t="e">
        <v>#N/A</v>
      </c>
      <c r="T1090" s="99"/>
    </row>
    <row r="1091" spans="1:20" ht="24" hidden="1">
      <c r="A1091" s="81">
        <v>1086</v>
      </c>
      <c r="B1091" s="82" t="s">
        <v>2199</v>
      </c>
      <c r="C1091" s="85" t="s">
        <v>866</v>
      </c>
      <c r="D1091" s="86" t="s">
        <v>108</v>
      </c>
      <c r="E1091" s="86" t="s">
        <v>713</v>
      </c>
      <c r="F1091" s="86" t="s">
        <v>759</v>
      </c>
      <c r="G1091" s="86" t="s">
        <v>791</v>
      </c>
      <c r="H1091" s="86" t="s">
        <v>93</v>
      </c>
      <c r="I1091" s="86" t="s">
        <v>863</v>
      </c>
      <c r="J1091" s="86" t="s">
        <v>111</v>
      </c>
      <c r="K1091" s="86">
        <v>1</v>
      </c>
      <c r="L1091" s="86" t="s">
        <v>58</v>
      </c>
      <c r="M1091" s="86"/>
      <c r="N1091" s="86"/>
      <c r="O1091" s="81" t="s">
        <v>2199</v>
      </c>
      <c r="P1091" s="100" t="s">
        <v>2192</v>
      </c>
      <c r="Q1091" s="97" t="e">
        <v>#N/A</v>
      </c>
      <c r="R1091" s="97" t="e">
        <v>#N/A</v>
      </c>
      <c r="S1091" s="99" t="e">
        <v>#N/A</v>
      </c>
      <c r="T1091" s="99"/>
    </row>
    <row r="1092" spans="1:20" ht="24" hidden="1">
      <c r="A1092" s="81">
        <v>1087</v>
      </c>
      <c r="B1092" s="82" t="s">
        <v>2200</v>
      </c>
      <c r="C1092" s="85" t="s">
        <v>865</v>
      </c>
      <c r="D1092" s="86" t="s">
        <v>108</v>
      </c>
      <c r="E1092" s="86" t="s">
        <v>713</v>
      </c>
      <c r="F1092" s="86" t="s">
        <v>759</v>
      </c>
      <c r="G1092" s="86" t="s">
        <v>791</v>
      </c>
      <c r="H1092" s="86" t="s">
        <v>93</v>
      </c>
      <c r="I1092" s="86" t="s">
        <v>863</v>
      </c>
      <c r="J1092" s="86" t="s">
        <v>111</v>
      </c>
      <c r="K1092" s="86">
        <v>25</v>
      </c>
      <c r="L1092" s="86" t="s">
        <v>50</v>
      </c>
      <c r="M1092" s="86"/>
      <c r="N1092" s="86">
        <v>5</v>
      </c>
      <c r="O1092" s="81" t="s">
        <v>2200</v>
      </c>
      <c r="P1092" s="100" t="s">
        <v>2192</v>
      </c>
      <c r="Q1092" s="97" t="e">
        <v>#N/A</v>
      </c>
      <c r="R1092" s="97" t="e">
        <v>#N/A</v>
      </c>
      <c r="S1092" s="99" t="e">
        <v>#N/A</v>
      </c>
      <c r="T1092" s="99"/>
    </row>
    <row r="1093" spans="1:20" ht="24" hidden="1">
      <c r="A1093" s="81">
        <v>1088</v>
      </c>
      <c r="B1093" s="82" t="s">
        <v>2201</v>
      </c>
      <c r="C1093" s="85" t="s">
        <v>865</v>
      </c>
      <c r="D1093" s="86" t="s">
        <v>108</v>
      </c>
      <c r="E1093" s="86" t="s">
        <v>713</v>
      </c>
      <c r="F1093" s="86" t="s">
        <v>759</v>
      </c>
      <c r="G1093" s="86" t="s">
        <v>791</v>
      </c>
      <c r="H1093" s="86" t="s">
        <v>93</v>
      </c>
      <c r="I1093" s="86" t="s">
        <v>863</v>
      </c>
      <c r="J1093" s="86" t="s">
        <v>111</v>
      </c>
      <c r="K1093" s="86">
        <v>1</v>
      </c>
      <c r="L1093" s="86" t="s">
        <v>82</v>
      </c>
      <c r="M1093" s="86"/>
      <c r="N1093" s="86"/>
      <c r="O1093" s="81" t="s">
        <v>2201</v>
      </c>
      <c r="P1093" s="100" t="s">
        <v>2192</v>
      </c>
      <c r="Q1093" s="97" t="e">
        <v>#N/A</v>
      </c>
      <c r="R1093" s="97" t="e">
        <v>#N/A</v>
      </c>
      <c r="S1093" s="99" t="e">
        <v>#N/A</v>
      </c>
      <c r="T1093" s="99"/>
    </row>
    <row r="1094" spans="1:20" ht="24" hidden="1">
      <c r="A1094" s="81">
        <v>1089</v>
      </c>
      <c r="B1094" s="82" t="s">
        <v>2202</v>
      </c>
      <c r="C1094" s="85" t="s">
        <v>868</v>
      </c>
      <c r="D1094" s="86" t="s">
        <v>108</v>
      </c>
      <c r="E1094" s="86" t="s">
        <v>713</v>
      </c>
      <c r="F1094" s="86" t="s">
        <v>759</v>
      </c>
      <c r="G1094" s="86" t="s">
        <v>791</v>
      </c>
      <c r="H1094" s="86" t="s">
        <v>93</v>
      </c>
      <c r="I1094" s="86" t="s">
        <v>863</v>
      </c>
      <c r="J1094" s="86" t="s">
        <v>111</v>
      </c>
      <c r="K1094" s="86">
        <v>6</v>
      </c>
      <c r="L1094" s="86" t="s">
        <v>50</v>
      </c>
      <c r="M1094" s="86"/>
      <c r="N1094" s="86"/>
      <c r="O1094" s="81" t="s">
        <v>2202</v>
      </c>
      <c r="P1094" s="100" t="s">
        <v>2192</v>
      </c>
      <c r="Q1094" s="97" t="e">
        <v>#N/A</v>
      </c>
      <c r="R1094" s="97" t="e">
        <v>#N/A</v>
      </c>
      <c r="S1094" s="99" t="e">
        <v>#N/A</v>
      </c>
      <c r="T1094" s="99"/>
    </row>
    <row r="1095" spans="1:20" ht="24" hidden="1">
      <c r="A1095" s="81">
        <v>1090</v>
      </c>
      <c r="B1095" s="82" t="s">
        <v>2203</v>
      </c>
      <c r="C1095" s="85" t="s">
        <v>866</v>
      </c>
      <c r="D1095" s="86" t="s">
        <v>108</v>
      </c>
      <c r="E1095" s="86" t="s">
        <v>713</v>
      </c>
      <c r="F1095" s="86" t="s">
        <v>759</v>
      </c>
      <c r="G1095" s="86" t="s">
        <v>791</v>
      </c>
      <c r="H1095" s="86" t="s">
        <v>93</v>
      </c>
      <c r="I1095" s="86" t="s">
        <v>863</v>
      </c>
      <c r="J1095" s="86" t="s">
        <v>111</v>
      </c>
      <c r="K1095" s="86">
        <v>10</v>
      </c>
      <c r="L1095" s="86" t="s">
        <v>50</v>
      </c>
      <c r="M1095" s="86"/>
      <c r="N1095" s="86">
        <v>2</v>
      </c>
      <c r="O1095" s="81" t="s">
        <v>2203</v>
      </c>
      <c r="P1095" s="100" t="s">
        <v>2192</v>
      </c>
      <c r="Q1095" s="97" t="e">
        <v>#N/A</v>
      </c>
      <c r="R1095" s="97" t="e">
        <v>#N/A</v>
      </c>
      <c r="S1095" s="99" t="e">
        <v>#N/A</v>
      </c>
      <c r="T1095" s="99"/>
    </row>
    <row r="1096" spans="1:20" ht="24" hidden="1">
      <c r="A1096" s="81">
        <v>1091</v>
      </c>
      <c r="B1096" s="82" t="s">
        <v>2204</v>
      </c>
      <c r="C1096" s="85" t="s">
        <v>865</v>
      </c>
      <c r="D1096" s="86" t="s">
        <v>108</v>
      </c>
      <c r="E1096" s="86" t="s">
        <v>713</v>
      </c>
      <c r="F1096" s="86" t="s">
        <v>759</v>
      </c>
      <c r="G1096" s="86" t="s">
        <v>791</v>
      </c>
      <c r="H1096" s="86" t="s">
        <v>93</v>
      </c>
      <c r="I1096" s="86" t="s">
        <v>863</v>
      </c>
      <c r="J1096" s="86" t="s">
        <v>112</v>
      </c>
      <c r="K1096" s="86">
        <v>2</v>
      </c>
      <c r="L1096" s="86" t="s">
        <v>50</v>
      </c>
      <c r="M1096" s="86"/>
      <c r="N1096" s="86"/>
      <c r="O1096" s="81" t="s">
        <v>2204</v>
      </c>
      <c r="P1096" s="100" t="s">
        <v>2192</v>
      </c>
      <c r="Q1096" s="97" t="e">
        <v>#N/A</v>
      </c>
      <c r="R1096" s="97" t="e">
        <v>#N/A</v>
      </c>
      <c r="S1096" s="99" t="e">
        <v>#N/A</v>
      </c>
      <c r="T1096" s="99"/>
    </row>
    <row r="1097" spans="1:20" ht="24" hidden="1">
      <c r="A1097" s="81">
        <v>1092</v>
      </c>
      <c r="B1097" s="82" t="s">
        <v>2205</v>
      </c>
      <c r="C1097" s="85" t="s">
        <v>866</v>
      </c>
      <c r="D1097" s="86" t="s">
        <v>108</v>
      </c>
      <c r="E1097" s="86" t="s">
        <v>713</v>
      </c>
      <c r="F1097" s="86" t="s">
        <v>759</v>
      </c>
      <c r="G1097" s="86" t="s">
        <v>791</v>
      </c>
      <c r="H1097" s="86" t="s">
        <v>93</v>
      </c>
      <c r="I1097" s="86" t="s">
        <v>863</v>
      </c>
      <c r="J1097" s="86" t="s">
        <v>113</v>
      </c>
      <c r="K1097" s="86">
        <v>1</v>
      </c>
      <c r="L1097" s="86" t="s">
        <v>50</v>
      </c>
      <c r="M1097" s="86"/>
      <c r="N1097" s="86"/>
      <c r="O1097" s="81" t="s">
        <v>2205</v>
      </c>
      <c r="P1097" s="100" t="s">
        <v>2192</v>
      </c>
      <c r="Q1097" s="97" t="e">
        <v>#N/A</v>
      </c>
      <c r="R1097" s="97" t="e">
        <v>#N/A</v>
      </c>
      <c r="S1097" s="99" t="e">
        <v>#N/A</v>
      </c>
      <c r="T1097" s="99"/>
    </row>
    <row r="1098" spans="1:20" ht="24" hidden="1">
      <c r="A1098" s="81">
        <v>1093</v>
      </c>
      <c r="B1098" s="82" t="s">
        <v>2206</v>
      </c>
      <c r="C1098" s="85" t="s">
        <v>865</v>
      </c>
      <c r="D1098" s="86" t="s">
        <v>108</v>
      </c>
      <c r="E1098" s="86" t="s">
        <v>713</v>
      </c>
      <c r="F1098" s="86" t="s">
        <v>759</v>
      </c>
      <c r="G1098" s="86" t="s">
        <v>791</v>
      </c>
      <c r="H1098" s="86" t="s">
        <v>93</v>
      </c>
      <c r="I1098" s="86" t="s">
        <v>863</v>
      </c>
      <c r="J1098" s="86" t="s">
        <v>111</v>
      </c>
      <c r="K1098" s="86">
        <v>1</v>
      </c>
      <c r="L1098" s="86" t="s">
        <v>67</v>
      </c>
      <c r="M1098" s="86"/>
      <c r="N1098" s="86"/>
      <c r="O1098" s="81" t="s">
        <v>2206</v>
      </c>
      <c r="P1098" s="100" t="s">
        <v>2192</v>
      </c>
      <c r="Q1098" s="97" t="e">
        <v>#N/A</v>
      </c>
      <c r="R1098" s="97" t="e">
        <v>#N/A</v>
      </c>
      <c r="S1098" s="99" t="e">
        <v>#N/A</v>
      </c>
      <c r="T1098" s="99"/>
    </row>
    <row r="1099" spans="1:20" ht="24" hidden="1">
      <c r="A1099" s="81">
        <v>1094</v>
      </c>
      <c r="B1099" s="82" t="s">
        <v>2207</v>
      </c>
      <c r="C1099" s="85" t="s">
        <v>869</v>
      </c>
      <c r="D1099" s="86" t="s">
        <v>108</v>
      </c>
      <c r="E1099" s="86" t="s">
        <v>713</v>
      </c>
      <c r="F1099" s="86" t="s">
        <v>759</v>
      </c>
      <c r="G1099" s="86" t="s">
        <v>791</v>
      </c>
      <c r="H1099" s="86" t="s">
        <v>93</v>
      </c>
      <c r="I1099" s="86" t="s">
        <v>863</v>
      </c>
      <c r="J1099" s="86" t="s">
        <v>111</v>
      </c>
      <c r="K1099" s="86">
        <v>5</v>
      </c>
      <c r="L1099" s="86" t="s">
        <v>50</v>
      </c>
      <c r="M1099" s="86"/>
      <c r="N1099" s="86"/>
      <c r="O1099" s="81" t="s">
        <v>2207</v>
      </c>
      <c r="P1099" s="100" t="s">
        <v>2192</v>
      </c>
      <c r="Q1099" s="97" t="e">
        <v>#N/A</v>
      </c>
      <c r="R1099" s="97" t="e">
        <v>#N/A</v>
      </c>
      <c r="S1099" s="99" t="e">
        <v>#N/A</v>
      </c>
      <c r="T1099" s="99"/>
    </row>
    <row r="1100" spans="1:20" ht="24" hidden="1">
      <c r="A1100" s="81">
        <v>1095</v>
      </c>
      <c r="B1100" s="82" t="s">
        <v>2208</v>
      </c>
      <c r="C1100" s="85" t="s">
        <v>865</v>
      </c>
      <c r="D1100" s="86" t="s">
        <v>108</v>
      </c>
      <c r="E1100" s="86" t="s">
        <v>713</v>
      </c>
      <c r="F1100" s="86" t="s">
        <v>759</v>
      </c>
      <c r="G1100" s="86" t="s">
        <v>791</v>
      </c>
      <c r="H1100" s="86" t="s">
        <v>93</v>
      </c>
      <c r="I1100" s="86" t="s">
        <v>863</v>
      </c>
      <c r="J1100" s="86" t="s">
        <v>113</v>
      </c>
      <c r="K1100" s="86">
        <v>2</v>
      </c>
      <c r="L1100" s="86" t="s">
        <v>50</v>
      </c>
      <c r="M1100" s="86"/>
      <c r="N1100" s="86"/>
      <c r="O1100" s="81" t="s">
        <v>2208</v>
      </c>
      <c r="P1100" s="100" t="s">
        <v>2192</v>
      </c>
      <c r="Q1100" s="97" t="e">
        <v>#N/A</v>
      </c>
      <c r="R1100" s="97" t="e">
        <v>#N/A</v>
      </c>
      <c r="S1100" s="99" t="e">
        <v>#N/A</v>
      </c>
      <c r="T1100" s="99"/>
    </row>
    <row r="1101" spans="1:20" ht="24" hidden="1">
      <c r="A1101" s="81">
        <v>1096</v>
      </c>
      <c r="B1101" s="82" t="s">
        <v>2209</v>
      </c>
      <c r="C1101" s="85" t="s">
        <v>865</v>
      </c>
      <c r="D1101" s="86" t="s">
        <v>108</v>
      </c>
      <c r="E1101" s="86" t="s">
        <v>713</v>
      </c>
      <c r="F1101" s="86" t="s">
        <v>759</v>
      </c>
      <c r="G1101" s="86" t="s">
        <v>791</v>
      </c>
      <c r="H1101" s="86" t="s">
        <v>93</v>
      </c>
      <c r="I1101" s="86" t="s">
        <v>863</v>
      </c>
      <c r="J1101" s="86" t="s">
        <v>111</v>
      </c>
      <c r="K1101" s="86">
        <v>1</v>
      </c>
      <c r="L1101" s="86" t="s">
        <v>766</v>
      </c>
      <c r="M1101" s="86"/>
      <c r="N1101" s="86"/>
      <c r="O1101" s="81" t="s">
        <v>2209</v>
      </c>
      <c r="P1101" s="100" t="s">
        <v>2192</v>
      </c>
      <c r="Q1101" s="97" t="e">
        <v>#N/A</v>
      </c>
      <c r="R1101" s="97" t="e">
        <v>#N/A</v>
      </c>
      <c r="S1101" s="99" t="e">
        <v>#N/A</v>
      </c>
      <c r="T1101" s="99"/>
    </row>
    <row r="1102" spans="1:20" ht="24" hidden="1">
      <c r="A1102" s="81">
        <v>1097</v>
      </c>
      <c r="B1102" s="82" t="s">
        <v>2210</v>
      </c>
      <c r="C1102" s="85" t="s">
        <v>866</v>
      </c>
      <c r="D1102" s="86" t="s">
        <v>108</v>
      </c>
      <c r="E1102" s="86" t="s">
        <v>713</v>
      </c>
      <c r="F1102" s="86" t="s">
        <v>759</v>
      </c>
      <c r="G1102" s="86" t="s">
        <v>791</v>
      </c>
      <c r="H1102" s="86" t="s">
        <v>93</v>
      </c>
      <c r="I1102" s="86" t="s">
        <v>863</v>
      </c>
      <c r="J1102" s="86" t="s">
        <v>111</v>
      </c>
      <c r="K1102" s="86">
        <v>1</v>
      </c>
      <c r="L1102" s="86" t="s">
        <v>53</v>
      </c>
      <c r="M1102" s="86"/>
      <c r="N1102" s="86"/>
      <c r="O1102" s="81" t="s">
        <v>2210</v>
      </c>
      <c r="P1102" s="100" t="s">
        <v>2192</v>
      </c>
      <c r="Q1102" s="97" t="e">
        <v>#N/A</v>
      </c>
      <c r="R1102" s="97" t="e">
        <v>#N/A</v>
      </c>
      <c r="S1102" s="99" t="e">
        <v>#N/A</v>
      </c>
      <c r="T1102" s="99"/>
    </row>
    <row r="1103" spans="1:20" ht="24" hidden="1">
      <c r="A1103" s="81">
        <v>1098</v>
      </c>
      <c r="B1103" s="82" t="s">
        <v>2211</v>
      </c>
      <c r="C1103" s="85" t="s">
        <v>866</v>
      </c>
      <c r="D1103" s="86" t="s">
        <v>108</v>
      </c>
      <c r="E1103" s="86" t="s">
        <v>713</v>
      </c>
      <c r="F1103" s="86" t="s">
        <v>759</v>
      </c>
      <c r="G1103" s="86" t="s">
        <v>791</v>
      </c>
      <c r="H1103" s="86" t="s">
        <v>93</v>
      </c>
      <c r="I1103" s="86" t="s">
        <v>863</v>
      </c>
      <c r="J1103" s="86" t="s">
        <v>112</v>
      </c>
      <c r="K1103" s="86">
        <v>1</v>
      </c>
      <c r="L1103" s="86" t="s">
        <v>50</v>
      </c>
      <c r="M1103" s="86"/>
      <c r="N1103" s="86"/>
      <c r="O1103" s="81" t="s">
        <v>2211</v>
      </c>
      <c r="P1103" s="100" t="s">
        <v>2192</v>
      </c>
      <c r="Q1103" s="97" t="e">
        <v>#N/A</v>
      </c>
      <c r="R1103" s="97" t="e">
        <v>#N/A</v>
      </c>
      <c r="S1103" s="99" t="e">
        <v>#N/A</v>
      </c>
      <c r="T1103" s="99"/>
    </row>
    <row r="1104" spans="1:20" ht="24" hidden="1">
      <c r="A1104" s="81">
        <v>1099</v>
      </c>
      <c r="B1104" s="82" t="s">
        <v>2212</v>
      </c>
      <c r="C1104" s="85" t="s">
        <v>864</v>
      </c>
      <c r="D1104" s="86" t="s">
        <v>108</v>
      </c>
      <c r="E1104" s="86" t="s">
        <v>713</v>
      </c>
      <c r="F1104" s="86" t="s">
        <v>759</v>
      </c>
      <c r="G1104" s="86" t="s">
        <v>791</v>
      </c>
      <c r="H1104" s="86" t="s">
        <v>93</v>
      </c>
      <c r="I1104" s="86" t="s">
        <v>863</v>
      </c>
      <c r="J1104" s="86" t="s">
        <v>111</v>
      </c>
      <c r="K1104" s="86">
        <v>1</v>
      </c>
      <c r="L1104" s="86" t="s">
        <v>72</v>
      </c>
      <c r="M1104" s="86"/>
      <c r="N1104" s="86"/>
      <c r="O1104" s="81" t="s">
        <v>2212</v>
      </c>
      <c r="P1104" s="100" t="s">
        <v>2192</v>
      </c>
      <c r="Q1104" s="97" t="e">
        <v>#N/A</v>
      </c>
      <c r="R1104" s="97" t="e">
        <v>#N/A</v>
      </c>
      <c r="S1104" s="99" t="e">
        <v>#N/A</v>
      </c>
      <c r="T1104" s="99"/>
    </row>
    <row r="1105" spans="1:20" ht="24" hidden="1">
      <c r="A1105" s="81">
        <v>1100</v>
      </c>
      <c r="B1105" s="82" t="s">
        <v>2213</v>
      </c>
      <c r="C1105" s="85" t="s">
        <v>864</v>
      </c>
      <c r="D1105" s="86" t="s">
        <v>108</v>
      </c>
      <c r="E1105" s="86" t="s">
        <v>713</v>
      </c>
      <c r="F1105" s="86" t="s">
        <v>759</v>
      </c>
      <c r="G1105" s="86" t="s">
        <v>791</v>
      </c>
      <c r="H1105" s="86" t="s">
        <v>93</v>
      </c>
      <c r="I1105" s="86" t="s">
        <v>863</v>
      </c>
      <c r="J1105" s="86" t="s">
        <v>112</v>
      </c>
      <c r="K1105" s="86">
        <v>2</v>
      </c>
      <c r="L1105" s="86" t="s">
        <v>50</v>
      </c>
      <c r="M1105" s="86"/>
      <c r="N1105" s="86"/>
      <c r="O1105" s="81" t="s">
        <v>2213</v>
      </c>
      <c r="P1105" s="100" t="s">
        <v>2192</v>
      </c>
      <c r="Q1105" s="97" t="e">
        <v>#N/A</v>
      </c>
      <c r="R1105" s="97" t="e">
        <v>#N/A</v>
      </c>
      <c r="S1105" s="99" t="e">
        <v>#N/A</v>
      </c>
      <c r="T1105" s="99"/>
    </row>
    <row r="1106" spans="1:20" ht="24" hidden="1">
      <c r="A1106" s="81">
        <v>1101</v>
      </c>
      <c r="B1106" s="82" t="s">
        <v>2214</v>
      </c>
      <c r="C1106" s="85" t="s">
        <v>870</v>
      </c>
      <c r="D1106" s="86" t="s">
        <v>108</v>
      </c>
      <c r="E1106" s="86" t="s">
        <v>713</v>
      </c>
      <c r="F1106" s="86" t="s">
        <v>759</v>
      </c>
      <c r="G1106" s="86" t="s">
        <v>791</v>
      </c>
      <c r="H1106" s="86" t="s">
        <v>93</v>
      </c>
      <c r="I1106" s="86" t="s">
        <v>863</v>
      </c>
      <c r="J1106" s="86" t="s">
        <v>111</v>
      </c>
      <c r="K1106" s="86">
        <v>1</v>
      </c>
      <c r="L1106" s="86" t="s">
        <v>50</v>
      </c>
      <c r="M1106" s="86"/>
      <c r="N1106" s="86"/>
      <c r="O1106" s="81" t="s">
        <v>2214</v>
      </c>
      <c r="P1106" s="100" t="s">
        <v>2192</v>
      </c>
      <c r="Q1106" s="97" t="e">
        <v>#N/A</v>
      </c>
      <c r="R1106" s="97" t="e">
        <v>#N/A</v>
      </c>
      <c r="S1106" s="99" t="e">
        <v>#N/A</v>
      </c>
      <c r="T1106" s="99"/>
    </row>
    <row r="1107" spans="1:20" ht="24" hidden="1">
      <c r="A1107" s="81">
        <v>1102</v>
      </c>
      <c r="B1107" s="82" t="s">
        <v>2215</v>
      </c>
      <c r="C1107" s="85" t="s">
        <v>864</v>
      </c>
      <c r="D1107" s="86" t="s">
        <v>108</v>
      </c>
      <c r="E1107" s="86" t="s">
        <v>713</v>
      </c>
      <c r="F1107" s="86" t="s">
        <v>759</v>
      </c>
      <c r="G1107" s="86" t="s">
        <v>791</v>
      </c>
      <c r="H1107" s="86" t="s">
        <v>93</v>
      </c>
      <c r="I1107" s="86" t="s">
        <v>863</v>
      </c>
      <c r="J1107" s="86" t="s">
        <v>111</v>
      </c>
      <c r="K1107" s="86">
        <v>1</v>
      </c>
      <c r="L1107" s="86" t="s">
        <v>82</v>
      </c>
      <c r="M1107" s="86"/>
      <c r="N1107" s="86"/>
      <c r="O1107" s="81" t="s">
        <v>2215</v>
      </c>
      <c r="P1107" s="100" t="s">
        <v>2192</v>
      </c>
      <c r="Q1107" s="97" t="e">
        <v>#N/A</v>
      </c>
      <c r="R1107" s="97" t="e">
        <v>#N/A</v>
      </c>
      <c r="S1107" s="99" t="e">
        <v>#N/A</v>
      </c>
      <c r="T1107" s="99"/>
    </row>
    <row r="1108" spans="1:20" ht="24" hidden="1">
      <c r="A1108" s="81">
        <v>1103</v>
      </c>
      <c r="B1108" s="82" t="s">
        <v>2216</v>
      </c>
      <c r="C1108" s="85" t="s">
        <v>866</v>
      </c>
      <c r="D1108" s="86" t="s">
        <v>108</v>
      </c>
      <c r="E1108" s="86" t="s">
        <v>713</v>
      </c>
      <c r="F1108" s="86" t="s">
        <v>759</v>
      </c>
      <c r="G1108" s="86" t="s">
        <v>791</v>
      </c>
      <c r="H1108" s="86" t="s">
        <v>93</v>
      </c>
      <c r="I1108" s="86" t="s">
        <v>863</v>
      </c>
      <c r="J1108" s="86" t="s">
        <v>113</v>
      </c>
      <c r="K1108" s="86">
        <v>1</v>
      </c>
      <c r="L1108" s="86" t="s">
        <v>73</v>
      </c>
      <c r="M1108" s="86"/>
      <c r="N1108" s="86"/>
      <c r="O1108" s="81" t="s">
        <v>2216</v>
      </c>
      <c r="P1108" s="100" t="s">
        <v>2192</v>
      </c>
      <c r="Q1108" s="97" t="e">
        <v>#N/A</v>
      </c>
      <c r="R1108" s="97" t="e">
        <v>#N/A</v>
      </c>
      <c r="S1108" s="99" t="e">
        <v>#N/A</v>
      </c>
      <c r="T1108" s="99"/>
    </row>
    <row r="1109" spans="1:20" ht="24" hidden="1">
      <c r="A1109" s="81">
        <v>1104</v>
      </c>
      <c r="B1109" s="82" t="s">
        <v>2217</v>
      </c>
      <c r="C1109" s="85" t="s">
        <v>871</v>
      </c>
      <c r="D1109" s="86" t="s">
        <v>108</v>
      </c>
      <c r="E1109" s="86" t="s">
        <v>713</v>
      </c>
      <c r="F1109" s="86" t="s">
        <v>759</v>
      </c>
      <c r="G1109" s="86" t="s">
        <v>791</v>
      </c>
      <c r="H1109" s="86" t="s">
        <v>93</v>
      </c>
      <c r="I1109" s="86" t="s">
        <v>863</v>
      </c>
      <c r="J1109" s="86" t="s">
        <v>111</v>
      </c>
      <c r="K1109" s="86">
        <v>1</v>
      </c>
      <c r="L1109" s="86" t="s">
        <v>75</v>
      </c>
      <c r="M1109" s="86"/>
      <c r="N1109" s="86"/>
      <c r="O1109" s="81" t="s">
        <v>2217</v>
      </c>
      <c r="P1109" s="100" t="s">
        <v>2192</v>
      </c>
      <c r="Q1109" s="97" t="e">
        <v>#N/A</v>
      </c>
      <c r="R1109" s="97" t="e">
        <v>#N/A</v>
      </c>
      <c r="S1109" s="99" t="e">
        <v>#N/A</v>
      </c>
      <c r="T1109" s="99"/>
    </row>
    <row r="1110" spans="1:20" ht="24" hidden="1">
      <c r="A1110" s="81">
        <v>1105</v>
      </c>
      <c r="B1110" s="82" t="s">
        <v>2218</v>
      </c>
      <c r="C1110" s="85" t="s">
        <v>866</v>
      </c>
      <c r="D1110" s="86" t="s">
        <v>108</v>
      </c>
      <c r="E1110" s="86" t="s">
        <v>713</v>
      </c>
      <c r="F1110" s="86" t="s">
        <v>759</v>
      </c>
      <c r="G1110" s="86" t="s">
        <v>791</v>
      </c>
      <c r="H1110" s="86" t="s">
        <v>93</v>
      </c>
      <c r="I1110" s="86" t="s">
        <v>863</v>
      </c>
      <c r="J1110" s="86" t="s">
        <v>111</v>
      </c>
      <c r="K1110" s="86">
        <v>1</v>
      </c>
      <c r="L1110" s="86" t="s">
        <v>73</v>
      </c>
      <c r="M1110" s="86"/>
      <c r="N1110" s="86">
        <v>1</v>
      </c>
      <c r="O1110" s="81" t="s">
        <v>2218</v>
      </c>
      <c r="P1110" s="100" t="s">
        <v>2192</v>
      </c>
      <c r="Q1110" s="97" t="e">
        <v>#N/A</v>
      </c>
      <c r="R1110" s="97" t="e">
        <v>#N/A</v>
      </c>
      <c r="S1110" s="99" t="e">
        <v>#N/A</v>
      </c>
      <c r="T1110" s="99"/>
    </row>
    <row r="1111" spans="1:20" ht="24" hidden="1">
      <c r="A1111" s="81">
        <v>1106</v>
      </c>
      <c r="B1111" s="82" t="s">
        <v>2219</v>
      </c>
      <c r="C1111" s="85" t="s">
        <v>865</v>
      </c>
      <c r="D1111" s="86" t="s">
        <v>108</v>
      </c>
      <c r="E1111" s="86" t="s">
        <v>713</v>
      </c>
      <c r="F1111" s="86" t="s">
        <v>759</v>
      </c>
      <c r="G1111" s="86" t="s">
        <v>791</v>
      </c>
      <c r="H1111" s="86" t="s">
        <v>93</v>
      </c>
      <c r="I1111" s="86" t="s">
        <v>863</v>
      </c>
      <c r="J1111" s="86" t="s">
        <v>111</v>
      </c>
      <c r="K1111" s="86">
        <v>1</v>
      </c>
      <c r="L1111" s="86" t="s">
        <v>90</v>
      </c>
      <c r="M1111" s="86"/>
      <c r="N1111" s="86">
        <v>1</v>
      </c>
      <c r="O1111" s="81" t="s">
        <v>2219</v>
      </c>
      <c r="P1111" s="100" t="s">
        <v>2192</v>
      </c>
      <c r="Q1111" s="97" t="e">
        <v>#N/A</v>
      </c>
      <c r="R1111" s="97" t="e">
        <v>#N/A</v>
      </c>
      <c r="S1111" s="99" t="e">
        <v>#N/A</v>
      </c>
      <c r="T1111" s="99"/>
    </row>
    <row r="1112" spans="1:20" ht="24" hidden="1">
      <c r="A1112" s="81">
        <v>1107</v>
      </c>
      <c r="B1112" s="82" t="s">
        <v>2220</v>
      </c>
      <c r="C1112" s="85" t="s">
        <v>871</v>
      </c>
      <c r="D1112" s="86" t="s">
        <v>108</v>
      </c>
      <c r="E1112" s="86" t="s">
        <v>713</v>
      </c>
      <c r="F1112" s="86" t="s">
        <v>759</v>
      </c>
      <c r="G1112" s="86" t="s">
        <v>791</v>
      </c>
      <c r="H1112" s="86" t="s">
        <v>93</v>
      </c>
      <c r="I1112" s="86" t="s">
        <v>863</v>
      </c>
      <c r="J1112" s="86" t="s">
        <v>111</v>
      </c>
      <c r="K1112" s="86">
        <v>1</v>
      </c>
      <c r="L1112" s="86" t="s">
        <v>57</v>
      </c>
      <c r="M1112" s="86"/>
      <c r="N1112" s="86">
        <v>1</v>
      </c>
      <c r="O1112" s="81" t="s">
        <v>2220</v>
      </c>
      <c r="P1112" s="100" t="s">
        <v>2192</v>
      </c>
      <c r="Q1112" s="97" t="e">
        <v>#N/A</v>
      </c>
      <c r="R1112" s="97" t="e">
        <v>#N/A</v>
      </c>
      <c r="S1112" s="99" t="e">
        <v>#N/A</v>
      </c>
      <c r="T1112" s="99"/>
    </row>
    <row r="1113" spans="1:20" ht="24" hidden="1">
      <c r="A1113" s="81">
        <v>1108</v>
      </c>
      <c r="B1113" s="82" t="s">
        <v>2221</v>
      </c>
      <c r="C1113" s="85" t="s">
        <v>761</v>
      </c>
      <c r="D1113" s="86" t="s">
        <v>95</v>
      </c>
      <c r="E1113" s="86" t="s">
        <v>713</v>
      </c>
      <c r="F1113" s="86" t="s">
        <v>759</v>
      </c>
      <c r="G1113" s="86" t="s">
        <v>760</v>
      </c>
      <c r="H1113" s="86" t="s">
        <v>45</v>
      </c>
      <c r="I1113" s="86" t="s">
        <v>49</v>
      </c>
      <c r="J1113" s="86" t="s">
        <v>110</v>
      </c>
      <c r="K1113" s="86">
        <v>1</v>
      </c>
      <c r="L1113" s="86" t="s">
        <v>55</v>
      </c>
      <c r="M1113" s="86"/>
      <c r="N1113" s="86"/>
      <c r="O1113" s="81" t="s">
        <v>2221</v>
      </c>
      <c r="P1113" s="100" t="s">
        <v>2192</v>
      </c>
      <c r="Q1113" s="97" t="e">
        <v>#N/A</v>
      </c>
      <c r="R1113" s="97" t="e">
        <v>#N/A</v>
      </c>
      <c r="S1113" s="99" t="e">
        <v>#N/A</v>
      </c>
      <c r="T1113" s="99"/>
    </row>
    <row r="1114" spans="1:20" ht="24" hidden="1">
      <c r="A1114" s="81">
        <v>1109</v>
      </c>
      <c r="B1114" s="82" t="s">
        <v>2222</v>
      </c>
      <c r="C1114" s="85" t="s">
        <v>761</v>
      </c>
      <c r="D1114" s="86" t="s">
        <v>95</v>
      </c>
      <c r="E1114" s="86" t="s">
        <v>713</v>
      </c>
      <c r="F1114" s="86" t="s">
        <v>759</v>
      </c>
      <c r="G1114" s="86" t="s">
        <v>760</v>
      </c>
      <c r="H1114" s="86" t="s">
        <v>45</v>
      </c>
      <c r="I1114" s="86" t="s">
        <v>49</v>
      </c>
      <c r="J1114" s="86" t="s">
        <v>110</v>
      </c>
      <c r="K1114" s="86">
        <v>1</v>
      </c>
      <c r="L1114" s="86" t="s">
        <v>57</v>
      </c>
      <c r="M1114" s="86"/>
      <c r="N1114" s="86"/>
      <c r="O1114" s="81" t="s">
        <v>2222</v>
      </c>
      <c r="P1114" s="100" t="s">
        <v>2192</v>
      </c>
      <c r="Q1114" s="97" t="e">
        <v>#N/A</v>
      </c>
      <c r="R1114" s="97" t="e">
        <v>#N/A</v>
      </c>
      <c r="S1114" s="99" t="e">
        <v>#N/A</v>
      </c>
      <c r="T1114" s="99"/>
    </row>
    <row r="1115" spans="1:20" ht="24" hidden="1">
      <c r="A1115" s="81">
        <v>1110</v>
      </c>
      <c r="B1115" s="82" t="s">
        <v>2223</v>
      </c>
      <c r="C1115" s="85" t="s">
        <v>761</v>
      </c>
      <c r="D1115" s="86" t="s">
        <v>95</v>
      </c>
      <c r="E1115" s="86" t="s">
        <v>713</v>
      </c>
      <c r="F1115" s="86" t="s">
        <v>759</v>
      </c>
      <c r="G1115" s="86" t="s">
        <v>760</v>
      </c>
      <c r="H1115" s="86" t="s">
        <v>45</v>
      </c>
      <c r="I1115" s="86" t="s">
        <v>49</v>
      </c>
      <c r="J1115" s="86" t="s">
        <v>110</v>
      </c>
      <c r="K1115" s="86">
        <v>1</v>
      </c>
      <c r="L1115" s="86" t="s">
        <v>50</v>
      </c>
      <c r="M1115" s="86"/>
      <c r="N1115" s="86"/>
      <c r="O1115" s="81" t="s">
        <v>2223</v>
      </c>
      <c r="P1115" s="100" t="s">
        <v>2192</v>
      </c>
      <c r="Q1115" s="97" t="e">
        <v>#N/A</v>
      </c>
      <c r="R1115" s="97" t="e">
        <v>#N/A</v>
      </c>
      <c r="S1115" s="99" t="e">
        <v>#N/A</v>
      </c>
      <c r="T1115" s="99"/>
    </row>
    <row r="1116" spans="1:20" ht="24" hidden="1">
      <c r="A1116" s="81">
        <v>1111</v>
      </c>
      <c r="B1116" s="82" t="s">
        <v>2224</v>
      </c>
      <c r="C1116" s="85" t="s">
        <v>762</v>
      </c>
      <c r="D1116" s="86" t="s">
        <v>95</v>
      </c>
      <c r="E1116" s="86" t="s">
        <v>713</v>
      </c>
      <c r="F1116" s="86" t="s">
        <v>759</v>
      </c>
      <c r="G1116" s="86" t="s">
        <v>760</v>
      </c>
      <c r="H1116" s="86" t="s">
        <v>45</v>
      </c>
      <c r="I1116" s="86" t="s">
        <v>49</v>
      </c>
      <c r="J1116" s="86" t="s">
        <v>110</v>
      </c>
      <c r="K1116" s="86">
        <v>1</v>
      </c>
      <c r="L1116" s="86" t="s">
        <v>61</v>
      </c>
      <c r="M1116" s="86"/>
      <c r="N1116" s="86"/>
      <c r="O1116" s="81" t="s">
        <v>2224</v>
      </c>
      <c r="P1116" s="100" t="s">
        <v>2192</v>
      </c>
      <c r="Q1116" s="97" t="e">
        <v>#N/A</v>
      </c>
      <c r="R1116" s="97" t="e">
        <v>#N/A</v>
      </c>
      <c r="S1116" s="99" t="e">
        <v>#N/A</v>
      </c>
      <c r="T1116" s="99"/>
    </row>
    <row r="1117" spans="1:20" ht="24" hidden="1">
      <c r="A1117" s="81">
        <v>1112</v>
      </c>
      <c r="B1117" s="82" t="s">
        <v>2225</v>
      </c>
      <c r="C1117" s="85" t="s">
        <v>761</v>
      </c>
      <c r="D1117" s="86" t="s">
        <v>95</v>
      </c>
      <c r="E1117" s="86" t="s">
        <v>713</v>
      </c>
      <c r="F1117" s="86" t="s">
        <v>759</v>
      </c>
      <c r="G1117" s="86" t="s">
        <v>760</v>
      </c>
      <c r="H1117" s="86" t="s">
        <v>45</v>
      </c>
      <c r="I1117" s="86" t="s">
        <v>49</v>
      </c>
      <c r="J1117" s="86" t="s">
        <v>110</v>
      </c>
      <c r="K1117" s="86">
        <v>1</v>
      </c>
      <c r="L1117" s="86" t="s">
        <v>77</v>
      </c>
      <c r="M1117" s="86"/>
      <c r="N1117" s="86"/>
      <c r="O1117" s="81" t="s">
        <v>2225</v>
      </c>
      <c r="P1117" s="100" t="s">
        <v>2192</v>
      </c>
      <c r="Q1117" s="97" t="e">
        <v>#N/A</v>
      </c>
      <c r="R1117" s="97" t="e">
        <v>#N/A</v>
      </c>
      <c r="S1117" s="99" t="e">
        <v>#N/A</v>
      </c>
      <c r="T1117" s="99"/>
    </row>
    <row r="1118" spans="1:20" ht="24" hidden="1">
      <c r="A1118" s="81">
        <v>1113</v>
      </c>
      <c r="B1118" s="82" t="s">
        <v>2226</v>
      </c>
      <c r="C1118" s="85" t="s">
        <v>763</v>
      </c>
      <c r="D1118" s="86" t="s">
        <v>95</v>
      </c>
      <c r="E1118" s="86" t="s">
        <v>713</v>
      </c>
      <c r="F1118" s="86" t="s">
        <v>759</v>
      </c>
      <c r="G1118" s="86" t="s">
        <v>760</v>
      </c>
      <c r="H1118" s="86" t="s">
        <v>45</v>
      </c>
      <c r="I1118" s="86" t="s">
        <v>49</v>
      </c>
      <c r="J1118" s="86" t="s">
        <v>110</v>
      </c>
      <c r="K1118" s="86">
        <v>1</v>
      </c>
      <c r="L1118" s="86" t="s">
        <v>82</v>
      </c>
      <c r="M1118" s="86"/>
      <c r="N1118" s="86"/>
      <c r="O1118" s="81" t="s">
        <v>2226</v>
      </c>
      <c r="P1118" s="100" t="s">
        <v>2192</v>
      </c>
      <c r="Q1118" s="97" t="e">
        <v>#N/A</v>
      </c>
      <c r="R1118" s="97" t="e">
        <v>#N/A</v>
      </c>
      <c r="S1118" s="99" t="e">
        <v>#N/A</v>
      </c>
      <c r="T1118" s="99"/>
    </row>
    <row r="1119" spans="1:20" ht="24" hidden="1">
      <c r="A1119" s="81">
        <v>1114</v>
      </c>
      <c r="B1119" s="82" t="s">
        <v>2227</v>
      </c>
      <c r="C1119" s="85" t="s">
        <v>761</v>
      </c>
      <c r="D1119" s="86" t="s">
        <v>95</v>
      </c>
      <c r="E1119" s="86" t="s">
        <v>713</v>
      </c>
      <c r="F1119" s="86" t="s">
        <v>759</v>
      </c>
      <c r="G1119" s="86" t="s">
        <v>760</v>
      </c>
      <c r="H1119" s="86" t="s">
        <v>45</v>
      </c>
      <c r="I1119" s="86" t="s">
        <v>49</v>
      </c>
      <c r="J1119" s="86" t="s">
        <v>110</v>
      </c>
      <c r="K1119" s="86">
        <v>1</v>
      </c>
      <c r="L1119" s="86" t="s">
        <v>83</v>
      </c>
      <c r="M1119" s="86"/>
      <c r="N1119" s="86"/>
      <c r="O1119" s="81" t="s">
        <v>2227</v>
      </c>
      <c r="P1119" s="100" t="s">
        <v>2192</v>
      </c>
      <c r="Q1119" s="97" t="e">
        <v>#N/A</v>
      </c>
      <c r="R1119" s="97" t="e">
        <v>#N/A</v>
      </c>
      <c r="S1119" s="99" t="e">
        <v>#N/A</v>
      </c>
      <c r="T1119" s="99"/>
    </row>
    <row r="1120" spans="1:20" ht="24" hidden="1">
      <c r="A1120" s="81">
        <v>1115</v>
      </c>
      <c r="B1120" s="82" t="s">
        <v>2228</v>
      </c>
      <c r="C1120" s="85" t="s">
        <v>761</v>
      </c>
      <c r="D1120" s="86" t="s">
        <v>95</v>
      </c>
      <c r="E1120" s="86" t="s">
        <v>713</v>
      </c>
      <c r="F1120" s="86" t="s">
        <v>759</v>
      </c>
      <c r="G1120" s="86" t="s">
        <v>760</v>
      </c>
      <c r="H1120" s="86" t="s">
        <v>46</v>
      </c>
      <c r="I1120" s="86" t="s">
        <v>49</v>
      </c>
      <c r="J1120" s="86" t="s">
        <v>110</v>
      </c>
      <c r="K1120" s="86">
        <v>1</v>
      </c>
      <c r="L1120" s="86" t="s">
        <v>55</v>
      </c>
      <c r="M1120" s="86"/>
      <c r="N1120" s="86"/>
      <c r="O1120" s="81" t="s">
        <v>2228</v>
      </c>
      <c r="P1120" s="100" t="s">
        <v>2192</v>
      </c>
      <c r="Q1120" s="97" t="e">
        <v>#N/A</v>
      </c>
      <c r="R1120" s="97" t="e">
        <v>#N/A</v>
      </c>
      <c r="S1120" s="99" t="e">
        <v>#N/A</v>
      </c>
      <c r="T1120" s="99"/>
    </row>
    <row r="1121" spans="1:20" ht="24" hidden="1">
      <c r="A1121" s="81">
        <v>1116</v>
      </c>
      <c r="B1121" s="82" t="s">
        <v>2229</v>
      </c>
      <c r="C1121" s="85" t="s">
        <v>761</v>
      </c>
      <c r="D1121" s="86" t="s">
        <v>95</v>
      </c>
      <c r="E1121" s="86" t="s">
        <v>713</v>
      </c>
      <c r="F1121" s="86" t="s">
        <v>759</v>
      </c>
      <c r="G1121" s="86" t="s">
        <v>760</v>
      </c>
      <c r="H1121" s="86" t="s">
        <v>46</v>
      </c>
      <c r="I1121" s="86" t="s">
        <v>49</v>
      </c>
      <c r="J1121" s="86" t="s">
        <v>110</v>
      </c>
      <c r="K1121" s="86">
        <v>1</v>
      </c>
      <c r="L1121" s="86" t="s">
        <v>62</v>
      </c>
      <c r="M1121" s="86"/>
      <c r="N1121" s="86"/>
      <c r="O1121" s="81" t="s">
        <v>2229</v>
      </c>
      <c r="P1121" s="100" t="s">
        <v>2192</v>
      </c>
      <c r="Q1121" s="97" t="e">
        <v>#N/A</v>
      </c>
      <c r="R1121" s="97" t="e">
        <v>#N/A</v>
      </c>
      <c r="S1121" s="99" t="e">
        <v>#N/A</v>
      </c>
      <c r="T1121" s="99"/>
    </row>
    <row r="1122" spans="1:20" ht="24" hidden="1">
      <c r="A1122" s="81">
        <v>1117</v>
      </c>
      <c r="B1122" s="82" t="s">
        <v>2230</v>
      </c>
      <c r="C1122" s="85" t="s">
        <v>761</v>
      </c>
      <c r="D1122" s="86" t="s">
        <v>95</v>
      </c>
      <c r="E1122" s="86" t="s">
        <v>713</v>
      </c>
      <c r="F1122" s="86" t="s">
        <v>759</v>
      </c>
      <c r="G1122" s="86" t="s">
        <v>760</v>
      </c>
      <c r="H1122" s="86" t="s">
        <v>46</v>
      </c>
      <c r="I1122" s="86" t="s">
        <v>49</v>
      </c>
      <c r="J1122" s="86" t="s">
        <v>110</v>
      </c>
      <c r="K1122" s="86">
        <v>1</v>
      </c>
      <c r="L1122" s="86" t="s">
        <v>77</v>
      </c>
      <c r="M1122" s="86"/>
      <c r="N1122" s="86"/>
      <c r="O1122" s="81" t="s">
        <v>2230</v>
      </c>
      <c r="P1122" s="100" t="s">
        <v>2192</v>
      </c>
      <c r="Q1122" s="97" t="e">
        <v>#N/A</v>
      </c>
      <c r="R1122" s="97" t="e">
        <v>#N/A</v>
      </c>
      <c r="S1122" s="99" t="e">
        <v>#N/A</v>
      </c>
      <c r="T1122" s="99"/>
    </row>
    <row r="1123" spans="1:20" ht="24" hidden="1">
      <c r="A1123" s="81">
        <v>1118</v>
      </c>
      <c r="B1123" s="82" t="s">
        <v>2231</v>
      </c>
      <c r="C1123" s="85" t="s">
        <v>761</v>
      </c>
      <c r="D1123" s="86" t="s">
        <v>95</v>
      </c>
      <c r="E1123" s="86" t="s">
        <v>713</v>
      </c>
      <c r="F1123" s="86" t="s">
        <v>759</v>
      </c>
      <c r="G1123" s="86" t="s">
        <v>760</v>
      </c>
      <c r="H1123" s="86" t="s">
        <v>46</v>
      </c>
      <c r="I1123" s="86" t="s">
        <v>49</v>
      </c>
      <c r="J1123" s="86" t="s">
        <v>110</v>
      </c>
      <c r="K1123" s="86">
        <v>1</v>
      </c>
      <c r="L1123" s="86" t="s">
        <v>86</v>
      </c>
      <c r="M1123" s="86"/>
      <c r="N1123" s="86"/>
      <c r="O1123" s="81" t="s">
        <v>2231</v>
      </c>
      <c r="P1123" s="100" t="s">
        <v>2192</v>
      </c>
      <c r="Q1123" s="97" t="e">
        <v>#N/A</v>
      </c>
      <c r="R1123" s="97" t="e">
        <v>#N/A</v>
      </c>
      <c r="S1123" s="99" t="e">
        <v>#N/A</v>
      </c>
      <c r="T1123" s="99"/>
    </row>
    <row r="1124" spans="1:20" ht="24" hidden="1">
      <c r="A1124" s="81">
        <v>1119</v>
      </c>
      <c r="B1124" s="82" t="s">
        <v>2232</v>
      </c>
      <c r="C1124" s="85" t="s">
        <v>775</v>
      </c>
      <c r="D1124" s="86" t="s">
        <v>101</v>
      </c>
      <c r="E1124" s="86" t="s">
        <v>713</v>
      </c>
      <c r="F1124" s="86" t="s">
        <v>759</v>
      </c>
      <c r="G1124" s="86" t="s">
        <v>760</v>
      </c>
      <c r="H1124" s="86" t="s">
        <v>44</v>
      </c>
      <c r="I1124" s="86" t="s">
        <v>49</v>
      </c>
      <c r="J1124" s="86" t="s">
        <v>110</v>
      </c>
      <c r="K1124" s="86">
        <v>1</v>
      </c>
      <c r="L1124" s="86" t="s">
        <v>50</v>
      </c>
      <c r="M1124" s="86"/>
      <c r="N1124" s="86"/>
      <c r="O1124" s="81" t="s">
        <v>2232</v>
      </c>
      <c r="P1124" s="100" t="s">
        <v>2192</v>
      </c>
      <c r="Q1124" s="97" t="e">
        <v>#N/A</v>
      </c>
      <c r="R1124" s="97" t="e">
        <v>#N/A</v>
      </c>
      <c r="S1124" s="99" t="e">
        <v>#N/A</v>
      </c>
      <c r="T1124" s="99"/>
    </row>
    <row r="1125" spans="1:20" ht="24" hidden="1">
      <c r="A1125" s="81">
        <v>1120</v>
      </c>
      <c r="B1125" s="82" t="s">
        <v>2233</v>
      </c>
      <c r="C1125" s="85" t="s">
        <v>763</v>
      </c>
      <c r="D1125" s="86" t="s">
        <v>95</v>
      </c>
      <c r="E1125" s="86" t="s">
        <v>713</v>
      </c>
      <c r="F1125" s="86" t="s">
        <v>759</v>
      </c>
      <c r="G1125" s="86" t="s">
        <v>760</v>
      </c>
      <c r="H1125" s="86" t="s">
        <v>46</v>
      </c>
      <c r="I1125" s="86" t="s">
        <v>49</v>
      </c>
      <c r="J1125" s="86" t="s">
        <v>110</v>
      </c>
      <c r="K1125" s="86">
        <v>1</v>
      </c>
      <c r="L1125" s="86" t="s">
        <v>50</v>
      </c>
      <c r="M1125" s="86"/>
      <c r="N1125" s="86"/>
      <c r="O1125" s="81" t="s">
        <v>2233</v>
      </c>
      <c r="P1125" s="100" t="s">
        <v>2192</v>
      </c>
      <c r="Q1125" s="97" t="e">
        <v>#N/A</v>
      </c>
      <c r="R1125" s="97" t="e">
        <v>#N/A</v>
      </c>
      <c r="S1125" s="99" t="e">
        <v>#N/A</v>
      </c>
      <c r="T1125" s="99"/>
    </row>
    <row r="1126" spans="1:20" ht="24" hidden="1">
      <c r="A1126" s="81">
        <v>1121</v>
      </c>
      <c r="B1126" s="82" t="s">
        <v>2234</v>
      </c>
      <c r="C1126" s="85" t="s">
        <v>776</v>
      </c>
      <c r="D1126" s="86" t="s">
        <v>107</v>
      </c>
      <c r="E1126" s="86" t="s">
        <v>713</v>
      </c>
      <c r="F1126" s="86" t="s">
        <v>759</v>
      </c>
      <c r="G1126" s="86" t="s">
        <v>760</v>
      </c>
      <c r="H1126" s="86" t="s">
        <v>45</v>
      </c>
      <c r="I1126" s="86" t="s">
        <v>49</v>
      </c>
      <c r="J1126" s="86" t="s">
        <v>110</v>
      </c>
      <c r="K1126" s="86">
        <v>1</v>
      </c>
      <c r="L1126" s="86" t="s">
        <v>50</v>
      </c>
      <c r="M1126" s="86"/>
      <c r="N1126" s="86"/>
      <c r="O1126" s="81" t="s">
        <v>2234</v>
      </c>
      <c r="P1126" s="100" t="s">
        <v>2192</v>
      </c>
      <c r="Q1126" s="97" t="e">
        <v>#N/A</v>
      </c>
      <c r="R1126" s="97" t="e">
        <v>#N/A</v>
      </c>
      <c r="S1126" s="99" t="e">
        <v>#N/A</v>
      </c>
      <c r="T1126" s="99"/>
    </row>
    <row r="1127" spans="1:20" ht="24" hidden="1">
      <c r="A1127" s="81">
        <v>1122</v>
      </c>
      <c r="B1127" s="82" t="s">
        <v>2235</v>
      </c>
      <c r="C1127" s="85" t="s">
        <v>761</v>
      </c>
      <c r="D1127" s="86" t="s">
        <v>95</v>
      </c>
      <c r="E1127" s="86" t="s">
        <v>713</v>
      </c>
      <c r="F1127" s="86" t="s">
        <v>759</v>
      </c>
      <c r="G1127" s="86" t="s">
        <v>760</v>
      </c>
      <c r="H1127" s="86" t="s">
        <v>47</v>
      </c>
      <c r="I1127" s="86" t="s">
        <v>49</v>
      </c>
      <c r="J1127" s="86" t="s">
        <v>110</v>
      </c>
      <c r="K1127" s="86">
        <v>1</v>
      </c>
      <c r="L1127" s="86" t="s">
        <v>77</v>
      </c>
      <c r="M1127" s="86"/>
      <c r="N1127" s="86"/>
      <c r="O1127" s="81" t="s">
        <v>2235</v>
      </c>
      <c r="P1127" s="100" t="s">
        <v>2192</v>
      </c>
      <c r="Q1127" s="97" t="e">
        <v>#N/A</v>
      </c>
      <c r="R1127" s="97" t="e">
        <v>#N/A</v>
      </c>
      <c r="S1127" s="99" t="e">
        <v>#N/A</v>
      </c>
      <c r="T1127" s="99"/>
    </row>
    <row r="1128" spans="1:20" ht="24" hidden="1">
      <c r="A1128" s="81">
        <v>1123</v>
      </c>
      <c r="B1128" s="82" t="s">
        <v>2236</v>
      </c>
      <c r="C1128" s="85" t="s">
        <v>765</v>
      </c>
      <c r="D1128" s="86" t="s">
        <v>96</v>
      </c>
      <c r="E1128" s="86" t="s">
        <v>713</v>
      </c>
      <c r="F1128" s="86" t="s">
        <v>759</v>
      </c>
      <c r="G1128" s="86" t="s">
        <v>760</v>
      </c>
      <c r="H1128" s="86" t="s">
        <v>92</v>
      </c>
      <c r="I1128" s="86" t="s">
        <v>49</v>
      </c>
      <c r="J1128" s="86" t="s">
        <v>112</v>
      </c>
      <c r="K1128" s="86">
        <v>1</v>
      </c>
      <c r="L1128" s="86" t="s">
        <v>766</v>
      </c>
      <c r="M1128" s="86"/>
      <c r="N1128" s="86"/>
      <c r="O1128" s="81" t="s">
        <v>2236</v>
      </c>
      <c r="P1128" s="100" t="s">
        <v>2192</v>
      </c>
      <c r="Q1128" s="97" t="e">
        <v>#N/A</v>
      </c>
      <c r="R1128" s="97" t="e">
        <v>#N/A</v>
      </c>
      <c r="S1128" s="99" t="e">
        <v>#N/A</v>
      </c>
      <c r="T1128" s="99"/>
    </row>
    <row r="1129" spans="1:20" ht="24" hidden="1">
      <c r="A1129" s="81">
        <v>1124</v>
      </c>
      <c r="B1129" s="82" t="s">
        <v>2237</v>
      </c>
      <c r="C1129" s="85" t="s">
        <v>767</v>
      </c>
      <c r="D1129" s="86" t="s">
        <v>96</v>
      </c>
      <c r="E1129" s="86" t="s">
        <v>713</v>
      </c>
      <c r="F1129" s="86" t="s">
        <v>759</v>
      </c>
      <c r="G1129" s="86" t="s">
        <v>760</v>
      </c>
      <c r="H1129" s="86" t="s">
        <v>92</v>
      </c>
      <c r="I1129" s="86" t="s">
        <v>49</v>
      </c>
      <c r="J1129" s="86" t="s">
        <v>112</v>
      </c>
      <c r="K1129" s="86">
        <v>1</v>
      </c>
      <c r="L1129" s="86" t="s">
        <v>768</v>
      </c>
      <c r="M1129" s="86"/>
      <c r="N1129" s="86"/>
      <c r="O1129" s="81" t="s">
        <v>2237</v>
      </c>
      <c r="P1129" s="100" t="s">
        <v>2192</v>
      </c>
      <c r="Q1129" s="97" t="e">
        <v>#N/A</v>
      </c>
      <c r="R1129" s="97" t="e">
        <v>#N/A</v>
      </c>
      <c r="S1129" s="99" t="e">
        <v>#N/A</v>
      </c>
      <c r="T1129" s="99"/>
    </row>
    <row r="1130" spans="1:20" ht="24" hidden="1">
      <c r="A1130" s="81">
        <v>1125</v>
      </c>
      <c r="B1130" s="82" t="s">
        <v>2238</v>
      </c>
      <c r="C1130" s="85" t="s">
        <v>765</v>
      </c>
      <c r="D1130" s="86" t="s">
        <v>96</v>
      </c>
      <c r="E1130" s="86" t="s">
        <v>713</v>
      </c>
      <c r="F1130" s="86" t="s">
        <v>759</v>
      </c>
      <c r="G1130" s="86" t="s">
        <v>760</v>
      </c>
      <c r="H1130" s="86" t="s">
        <v>92</v>
      </c>
      <c r="I1130" s="86" t="s">
        <v>49</v>
      </c>
      <c r="J1130" s="86" t="s">
        <v>112</v>
      </c>
      <c r="K1130" s="86">
        <v>1</v>
      </c>
      <c r="L1130" s="86" t="s">
        <v>55</v>
      </c>
      <c r="M1130" s="86"/>
      <c r="N1130" s="86"/>
      <c r="O1130" s="81" t="s">
        <v>2238</v>
      </c>
      <c r="P1130" s="100" t="s">
        <v>2192</v>
      </c>
      <c r="Q1130" s="97" t="e">
        <v>#N/A</v>
      </c>
      <c r="R1130" s="97" t="e">
        <v>#N/A</v>
      </c>
      <c r="S1130" s="99" t="e">
        <v>#N/A</v>
      </c>
      <c r="T1130" s="99"/>
    </row>
    <row r="1131" spans="1:20" ht="24" hidden="1">
      <c r="A1131" s="81">
        <v>1126</v>
      </c>
      <c r="B1131" s="82" t="s">
        <v>2239</v>
      </c>
      <c r="C1131" s="85" t="s">
        <v>769</v>
      </c>
      <c r="D1131" s="86" t="s">
        <v>96</v>
      </c>
      <c r="E1131" s="86" t="s">
        <v>713</v>
      </c>
      <c r="F1131" s="86" t="s">
        <v>759</v>
      </c>
      <c r="G1131" s="86" t="s">
        <v>760</v>
      </c>
      <c r="H1131" s="86" t="s">
        <v>92</v>
      </c>
      <c r="I1131" s="86" t="s">
        <v>49</v>
      </c>
      <c r="J1131" s="86" t="s">
        <v>112</v>
      </c>
      <c r="K1131" s="86">
        <v>1</v>
      </c>
      <c r="L1131" s="86" t="s">
        <v>57</v>
      </c>
      <c r="M1131" s="86"/>
      <c r="N1131" s="86"/>
      <c r="O1131" s="81" t="s">
        <v>2239</v>
      </c>
      <c r="P1131" s="100" t="s">
        <v>2192</v>
      </c>
      <c r="Q1131" s="97" t="e">
        <v>#N/A</v>
      </c>
      <c r="R1131" s="97" t="e">
        <v>#N/A</v>
      </c>
      <c r="S1131" s="99" t="e">
        <v>#N/A</v>
      </c>
      <c r="T1131" s="99"/>
    </row>
    <row r="1132" spans="1:20" ht="24" hidden="1">
      <c r="A1132" s="81">
        <v>1127</v>
      </c>
      <c r="B1132" s="82" t="s">
        <v>2240</v>
      </c>
      <c r="C1132" s="85" t="s">
        <v>765</v>
      </c>
      <c r="D1132" s="86" t="s">
        <v>96</v>
      </c>
      <c r="E1132" s="86" t="s">
        <v>713</v>
      </c>
      <c r="F1132" s="86" t="s">
        <v>759</v>
      </c>
      <c r="G1132" s="86" t="s">
        <v>760</v>
      </c>
      <c r="H1132" s="86" t="s">
        <v>92</v>
      </c>
      <c r="I1132" s="86" t="s">
        <v>49</v>
      </c>
      <c r="J1132" s="86" t="s">
        <v>112</v>
      </c>
      <c r="K1132" s="86">
        <v>1</v>
      </c>
      <c r="L1132" s="86" t="s">
        <v>50</v>
      </c>
      <c r="M1132" s="86"/>
      <c r="N1132" s="86"/>
      <c r="O1132" s="81" t="s">
        <v>2240</v>
      </c>
      <c r="P1132" s="100" t="s">
        <v>2192</v>
      </c>
      <c r="Q1132" s="97" t="e">
        <v>#N/A</v>
      </c>
      <c r="R1132" s="97" t="e">
        <v>#N/A</v>
      </c>
      <c r="S1132" s="99" t="e">
        <v>#N/A</v>
      </c>
      <c r="T1132" s="99"/>
    </row>
    <row r="1133" spans="1:20" ht="24" hidden="1">
      <c r="A1133" s="81">
        <v>1128</v>
      </c>
      <c r="B1133" s="82" t="s">
        <v>2241</v>
      </c>
      <c r="C1133" s="85" t="s">
        <v>769</v>
      </c>
      <c r="D1133" s="86" t="s">
        <v>96</v>
      </c>
      <c r="E1133" s="86" t="s">
        <v>713</v>
      </c>
      <c r="F1133" s="86" t="s">
        <v>759</v>
      </c>
      <c r="G1133" s="86" t="s">
        <v>760</v>
      </c>
      <c r="H1133" s="86" t="s">
        <v>92</v>
      </c>
      <c r="I1133" s="86" t="s">
        <v>49</v>
      </c>
      <c r="J1133" s="86" t="s">
        <v>112</v>
      </c>
      <c r="K1133" s="86">
        <v>1</v>
      </c>
      <c r="L1133" s="86" t="s">
        <v>50</v>
      </c>
      <c r="M1133" s="86"/>
      <c r="N1133" s="86"/>
      <c r="O1133" s="81" t="s">
        <v>2241</v>
      </c>
      <c r="P1133" s="100" t="s">
        <v>2192</v>
      </c>
      <c r="Q1133" s="97" t="e">
        <v>#N/A</v>
      </c>
      <c r="R1133" s="97" t="e">
        <v>#N/A</v>
      </c>
      <c r="S1133" s="99" t="e">
        <v>#N/A</v>
      </c>
      <c r="T1133" s="99"/>
    </row>
    <row r="1134" spans="1:20" ht="24" hidden="1">
      <c r="A1134" s="81">
        <v>1129</v>
      </c>
      <c r="B1134" s="82" t="s">
        <v>2242</v>
      </c>
      <c r="C1134" s="85" t="s">
        <v>770</v>
      </c>
      <c r="D1134" s="86" t="s">
        <v>96</v>
      </c>
      <c r="E1134" s="86" t="s">
        <v>713</v>
      </c>
      <c r="F1134" s="86" t="s">
        <v>759</v>
      </c>
      <c r="G1134" s="86" t="s">
        <v>760</v>
      </c>
      <c r="H1134" s="86" t="s">
        <v>92</v>
      </c>
      <c r="I1134" s="86" t="s">
        <v>49</v>
      </c>
      <c r="J1134" s="86" t="s">
        <v>112</v>
      </c>
      <c r="K1134" s="86">
        <v>1</v>
      </c>
      <c r="L1134" s="86" t="s">
        <v>67</v>
      </c>
      <c r="M1134" s="86"/>
      <c r="N1134" s="86"/>
      <c r="O1134" s="81" t="s">
        <v>2242</v>
      </c>
      <c r="P1134" s="100" t="s">
        <v>2192</v>
      </c>
      <c r="Q1134" s="97" t="e">
        <v>#N/A</v>
      </c>
      <c r="R1134" s="97" t="e">
        <v>#N/A</v>
      </c>
      <c r="S1134" s="99" t="e">
        <v>#N/A</v>
      </c>
      <c r="T1134" s="99"/>
    </row>
    <row r="1135" spans="1:20" ht="24" hidden="1">
      <c r="A1135" s="81">
        <v>1130</v>
      </c>
      <c r="B1135" s="82" t="s">
        <v>2243</v>
      </c>
      <c r="C1135" s="85" t="s">
        <v>767</v>
      </c>
      <c r="D1135" s="86" t="s">
        <v>96</v>
      </c>
      <c r="E1135" s="86" t="s">
        <v>713</v>
      </c>
      <c r="F1135" s="86" t="s">
        <v>759</v>
      </c>
      <c r="G1135" s="86" t="s">
        <v>760</v>
      </c>
      <c r="H1135" s="86" t="s">
        <v>92</v>
      </c>
      <c r="I1135" s="86" t="s">
        <v>49</v>
      </c>
      <c r="J1135" s="86" t="s">
        <v>112</v>
      </c>
      <c r="K1135" s="86">
        <v>1</v>
      </c>
      <c r="L1135" s="86" t="s">
        <v>50</v>
      </c>
      <c r="M1135" s="86"/>
      <c r="N1135" s="86"/>
      <c r="O1135" s="81" t="s">
        <v>2243</v>
      </c>
      <c r="P1135" s="100" t="s">
        <v>2192</v>
      </c>
      <c r="Q1135" s="97" t="e">
        <v>#N/A</v>
      </c>
      <c r="R1135" s="97" t="e">
        <v>#N/A</v>
      </c>
      <c r="S1135" s="99" t="e">
        <v>#N/A</v>
      </c>
      <c r="T1135" s="99"/>
    </row>
    <row r="1136" spans="1:20" ht="24" hidden="1">
      <c r="A1136" s="81">
        <v>1131</v>
      </c>
      <c r="B1136" s="82" t="s">
        <v>2244</v>
      </c>
      <c r="C1136" s="85" t="s">
        <v>769</v>
      </c>
      <c r="D1136" s="86" t="s">
        <v>96</v>
      </c>
      <c r="E1136" s="86" t="s">
        <v>713</v>
      </c>
      <c r="F1136" s="86" t="s">
        <v>759</v>
      </c>
      <c r="G1136" s="86" t="s">
        <v>760</v>
      </c>
      <c r="H1136" s="86" t="s">
        <v>92</v>
      </c>
      <c r="I1136" s="86" t="s">
        <v>49</v>
      </c>
      <c r="J1136" s="86" t="s">
        <v>112</v>
      </c>
      <c r="K1136" s="86">
        <v>1</v>
      </c>
      <c r="L1136" s="86" t="s">
        <v>77</v>
      </c>
      <c r="M1136" s="86"/>
      <c r="N1136" s="86"/>
      <c r="O1136" s="81" t="s">
        <v>2244</v>
      </c>
      <c r="P1136" s="100" t="s">
        <v>2192</v>
      </c>
      <c r="Q1136" s="97" t="e">
        <v>#N/A</v>
      </c>
      <c r="R1136" s="97" t="e">
        <v>#N/A</v>
      </c>
      <c r="S1136" s="99" t="e">
        <v>#N/A</v>
      </c>
      <c r="T1136" s="99"/>
    </row>
    <row r="1137" spans="1:20" ht="24" hidden="1">
      <c r="A1137" s="81">
        <v>1132</v>
      </c>
      <c r="B1137" s="82" t="s">
        <v>2245</v>
      </c>
      <c r="C1137" s="85" t="s">
        <v>770</v>
      </c>
      <c r="D1137" s="86" t="s">
        <v>96</v>
      </c>
      <c r="E1137" s="86" t="s">
        <v>713</v>
      </c>
      <c r="F1137" s="86" t="s">
        <v>759</v>
      </c>
      <c r="G1137" s="86" t="s">
        <v>760</v>
      </c>
      <c r="H1137" s="86" t="s">
        <v>92</v>
      </c>
      <c r="I1137" s="86" t="s">
        <v>49</v>
      </c>
      <c r="J1137" s="86" t="s">
        <v>112</v>
      </c>
      <c r="K1137" s="86">
        <v>1</v>
      </c>
      <c r="L1137" s="86" t="s">
        <v>76</v>
      </c>
      <c r="M1137" s="86"/>
      <c r="N1137" s="86"/>
      <c r="O1137" s="81" t="s">
        <v>2245</v>
      </c>
      <c r="P1137" s="100" t="s">
        <v>2192</v>
      </c>
      <c r="Q1137" s="97" t="e">
        <v>#N/A</v>
      </c>
      <c r="R1137" s="97" t="e">
        <v>#N/A</v>
      </c>
      <c r="S1137" s="99" t="e">
        <v>#N/A</v>
      </c>
      <c r="T1137" s="99"/>
    </row>
    <row r="1138" spans="1:20" ht="24" hidden="1">
      <c r="A1138" s="81">
        <v>1133</v>
      </c>
      <c r="B1138" s="82" t="s">
        <v>2246</v>
      </c>
      <c r="C1138" s="85" t="s">
        <v>771</v>
      </c>
      <c r="D1138" s="86" t="s">
        <v>96</v>
      </c>
      <c r="E1138" s="86" t="s">
        <v>713</v>
      </c>
      <c r="F1138" s="86" t="s">
        <v>759</v>
      </c>
      <c r="G1138" s="86" t="s">
        <v>760</v>
      </c>
      <c r="H1138" s="86" t="s">
        <v>92</v>
      </c>
      <c r="I1138" s="86" t="s">
        <v>49</v>
      </c>
      <c r="J1138" s="86" t="s">
        <v>112</v>
      </c>
      <c r="K1138" s="86">
        <v>1</v>
      </c>
      <c r="L1138" s="86" t="s">
        <v>50</v>
      </c>
      <c r="M1138" s="86"/>
      <c r="N1138" s="86"/>
      <c r="O1138" s="81" t="s">
        <v>2246</v>
      </c>
      <c r="P1138" s="100" t="s">
        <v>2192</v>
      </c>
      <c r="Q1138" s="97" t="e">
        <v>#N/A</v>
      </c>
      <c r="R1138" s="97" t="e">
        <v>#N/A</v>
      </c>
      <c r="S1138" s="99" t="e">
        <v>#N/A</v>
      </c>
      <c r="T1138" s="99"/>
    </row>
    <row r="1139" spans="1:20" ht="24" hidden="1">
      <c r="A1139" s="81">
        <v>1134</v>
      </c>
      <c r="B1139" s="82" t="s">
        <v>2247</v>
      </c>
      <c r="C1139" s="85" t="s">
        <v>769</v>
      </c>
      <c r="D1139" s="86" t="s">
        <v>96</v>
      </c>
      <c r="E1139" s="86" t="s">
        <v>713</v>
      </c>
      <c r="F1139" s="86" t="s">
        <v>759</v>
      </c>
      <c r="G1139" s="86" t="s">
        <v>760</v>
      </c>
      <c r="H1139" s="86" t="s">
        <v>92</v>
      </c>
      <c r="I1139" s="86" t="s">
        <v>49</v>
      </c>
      <c r="J1139" s="86" t="s">
        <v>112</v>
      </c>
      <c r="K1139" s="86">
        <v>1</v>
      </c>
      <c r="L1139" s="86" t="s">
        <v>51</v>
      </c>
      <c r="M1139" s="86"/>
      <c r="N1139" s="86"/>
      <c r="O1139" s="81" t="s">
        <v>2247</v>
      </c>
      <c r="P1139" s="100" t="s">
        <v>2192</v>
      </c>
      <c r="Q1139" s="97" t="e">
        <v>#N/A</v>
      </c>
      <c r="R1139" s="97" t="e">
        <v>#N/A</v>
      </c>
      <c r="S1139" s="99" t="e">
        <v>#N/A</v>
      </c>
      <c r="T1139" s="99"/>
    </row>
    <row r="1140" spans="1:20" ht="24" hidden="1">
      <c r="A1140" s="81">
        <v>1135</v>
      </c>
      <c r="B1140" s="82" t="s">
        <v>2248</v>
      </c>
      <c r="C1140" s="85" t="s">
        <v>772</v>
      </c>
      <c r="D1140" s="86" t="s">
        <v>96</v>
      </c>
      <c r="E1140" s="86" t="s">
        <v>713</v>
      </c>
      <c r="F1140" s="86" t="s">
        <v>759</v>
      </c>
      <c r="G1140" s="86" t="s">
        <v>760</v>
      </c>
      <c r="H1140" s="86" t="s">
        <v>92</v>
      </c>
      <c r="I1140" s="86" t="s">
        <v>49</v>
      </c>
      <c r="J1140" s="86" t="s">
        <v>112</v>
      </c>
      <c r="K1140" s="86">
        <v>2</v>
      </c>
      <c r="L1140" s="86" t="s">
        <v>50</v>
      </c>
      <c r="M1140" s="86"/>
      <c r="N1140" s="86">
        <v>1</v>
      </c>
      <c r="O1140" s="81" t="s">
        <v>2248</v>
      </c>
      <c r="P1140" s="100" t="s">
        <v>2192</v>
      </c>
      <c r="Q1140" s="97" t="e">
        <v>#N/A</v>
      </c>
      <c r="R1140" s="97" t="e">
        <v>#N/A</v>
      </c>
      <c r="S1140" s="99" t="e">
        <v>#N/A</v>
      </c>
      <c r="T1140" s="99"/>
    </row>
    <row r="1141" spans="1:20" ht="24" hidden="1">
      <c r="A1141" s="81">
        <v>1136</v>
      </c>
      <c r="B1141" s="82" t="s">
        <v>2249</v>
      </c>
      <c r="C1141" s="85" t="s">
        <v>769</v>
      </c>
      <c r="D1141" s="86" t="s">
        <v>96</v>
      </c>
      <c r="E1141" s="86" t="s">
        <v>713</v>
      </c>
      <c r="F1141" s="86" t="s">
        <v>759</v>
      </c>
      <c r="G1141" s="86" t="s">
        <v>760</v>
      </c>
      <c r="H1141" s="86" t="s">
        <v>92</v>
      </c>
      <c r="I1141" s="86" t="s">
        <v>49</v>
      </c>
      <c r="J1141" s="86" t="s">
        <v>112</v>
      </c>
      <c r="K1141" s="86">
        <v>1</v>
      </c>
      <c r="L1141" s="86" t="s">
        <v>61</v>
      </c>
      <c r="M1141" s="86"/>
      <c r="N1141" s="86"/>
      <c r="O1141" s="81" t="s">
        <v>2249</v>
      </c>
      <c r="P1141" s="100" t="s">
        <v>2192</v>
      </c>
      <c r="Q1141" s="97" t="e">
        <v>#N/A</v>
      </c>
      <c r="R1141" s="97" t="e">
        <v>#N/A</v>
      </c>
      <c r="S1141" s="99" t="e">
        <v>#N/A</v>
      </c>
      <c r="T1141" s="99"/>
    </row>
    <row r="1142" spans="1:20" ht="24" hidden="1">
      <c r="A1142" s="81">
        <v>1137</v>
      </c>
      <c r="B1142" s="82" t="s">
        <v>2250</v>
      </c>
      <c r="C1142" s="85" t="s">
        <v>773</v>
      </c>
      <c r="D1142" s="86" t="s">
        <v>95</v>
      </c>
      <c r="E1142" s="86" t="s">
        <v>713</v>
      </c>
      <c r="F1142" s="86" t="s">
        <v>759</v>
      </c>
      <c r="G1142" s="86" t="s">
        <v>760</v>
      </c>
      <c r="H1142" s="86" t="s">
        <v>92</v>
      </c>
      <c r="I1142" s="86" t="s">
        <v>49</v>
      </c>
      <c r="J1142" s="86" t="s">
        <v>112</v>
      </c>
      <c r="K1142" s="86">
        <v>1</v>
      </c>
      <c r="L1142" s="86" t="s">
        <v>77</v>
      </c>
      <c r="M1142" s="86"/>
      <c r="N1142" s="86"/>
      <c r="O1142" s="81" t="s">
        <v>2250</v>
      </c>
      <c r="P1142" s="100" t="s">
        <v>2192</v>
      </c>
      <c r="Q1142" s="97" t="e">
        <v>#N/A</v>
      </c>
      <c r="R1142" s="97" t="e">
        <v>#N/A</v>
      </c>
      <c r="S1142" s="99" t="e">
        <v>#N/A</v>
      </c>
      <c r="T1142" s="99"/>
    </row>
    <row r="1143" spans="1:20" ht="24" hidden="1">
      <c r="A1143" s="81">
        <v>1138</v>
      </c>
      <c r="B1143" s="82" t="s">
        <v>2251</v>
      </c>
      <c r="C1143" s="85" t="s">
        <v>771</v>
      </c>
      <c r="D1143" s="86" t="s">
        <v>96</v>
      </c>
      <c r="E1143" s="86" t="s">
        <v>713</v>
      </c>
      <c r="F1143" s="86" t="s">
        <v>759</v>
      </c>
      <c r="G1143" s="86" t="s">
        <v>760</v>
      </c>
      <c r="H1143" s="86" t="s">
        <v>92</v>
      </c>
      <c r="I1143" s="86" t="s">
        <v>49</v>
      </c>
      <c r="J1143" s="86" t="s">
        <v>112</v>
      </c>
      <c r="K1143" s="86">
        <v>1</v>
      </c>
      <c r="L1143" s="86" t="s">
        <v>50</v>
      </c>
      <c r="M1143" s="86"/>
      <c r="N1143" s="86"/>
      <c r="O1143" s="81" t="s">
        <v>2251</v>
      </c>
      <c r="P1143" s="100" t="s">
        <v>2192</v>
      </c>
      <c r="Q1143" s="97" t="e">
        <v>#N/A</v>
      </c>
      <c r="R1143" s="97" t="e">
        <v>#N/A</v>
      </c>
      <c r="S1143" s="99" t="e">
        <v>#N/A</v>
      </c>
      <c r="T1143" s="99"/>
    </row>
    <row r="1144" spans="1:20" ht="24" hidden="1">
      <c r="A1144" s="81">
        <v>1139</v>
      </c>
      <c r="B1144" s="82" t="s">
        <v>2252</v>
      </c>
      <c r="C1144" s="85" t="s">
        <v>771</v>
      </c>
      <c r="D1144" s="86" t="s">
        <v>96</v>
      </c>
      <c r="E1144" s="86" t="s">
        <v>713</v>
      </c>
      <c r="F1144" s="86" t="s">
        <v>759</v>
      </c>
      <c r="G1144" s="86" t="s">
        <v>760</v>
      </c>
      <c r="H1144" s="86" t="s">
        <v>92</v>
      </c>
      <c r="I1144" s="86" t="s">
        <v>49</v>
      </c>
      <c r="J1144" s="86" t="s">
        <v>112</v>
      </c>
      <c r="K1144" s="86">
        <v>1</v>
      </c>
      <c r="L1144" s="86" t="s">
        <v>774</v>
      </c>
      <c r="M1144" s="86"/>
      <c r="N1144" s="86"/>
      <c r="O1144" s="81" t="s">
        <v>2252</v>
      </c>
      <c r="P1144" s="100" t="s">
        <v>2192</v>
      </c>
      <c r="Q1144" s="97" t="e">
        <v>#N/A</v>
      </c>
      <c r="R1144" s="97" t="e">
        <v>#N/A</v>
      </c>
      <c r="S1144" s="99" t="e">
        <v>#N/A</v>
      </c>
      <c r="T1144" s="99"/>
    </row>
    <row r="1145" spans="1:20" ht="24" hidden="1">
      <c r="A1145" s="81">
        <v>1140</v>
      </c>
      <c r="B1145" s="82" t="s">
        <v>2253</v>
      </c>
      <c r="C1145" s="85" t="s">
        <v>770</v>
      </c>
      <c r="D1145" s="86" t="s">
        <v>96</v>
      </c>
      <c r="E1145" s="86" t="s">
        <v>713</v>
      </c>
      <c r="F1145" s="86" t="s">
        <v>759</v>
      </c>
      <c r="G1145" s="86" t="s">
        <v>760</v>
      </c>
      <c r="H1145" s="86" t="s">
        <v>92</v>
      </c>
      <c r="I1145" s="86" t="s">
        <v>49</v>
      </c>
      <c r="J1145" s="86" t="s">
        <v>112</v>
      </c>
      <c r="K1145" s="86">
        <v>2</v>
      </c>
      <c r="L1145" s="86" t="s">
        <v>56</v>
      </c>
      <c r="M1145" s="86"/>
      <c r="N1145" s="86"/>
      <c r="O1145" s="81" t="s">
        <v>2253</v>
      </c>
      <c r="P1145" s="100" t="s">
        <v>2192</v>
      </c>
      <c r="Q1145" s="97" t="e">
        <v>#N/A</v>
      </c>
      <c r="R1145" s="97" t="e">
        <v>#N/A</v>
      </c>
      <c r="S1145" s="99" t="e">
        <v>#N/A</v>
      </c>
      <c r="T1145" s="99"/>
    </row>
    <row r="1146" spans="1:20" ht="24" hidden="1">
      <c r="A1146" s="81">
        <v>1141</v>
      </c>
      <c r="B1146" s="82" t="s">
        <v>2254</v>
      </c>
      <c r="C1146" s="85" t="s">
        <v>770</v>
      </c>
      <c r="D1146" s="86" t="s">
        <v>96</v>
      </c>
      <c r="E1146" s="86" t="s">
        <v>713</v>
      </c>
      <c r="F1146" s="86" t="s">
        <v>759</v>
      </c>
      <c r="G1146" s="86" t="s">
        <v>760</v>
      </c>
      <c r="H1146" s="86" t="s">
        <v>93</v>
      </c>
      <c r="I1146" s="86" t="s">
        <v>49</v>
      </c>
      <c r="J1146" s="86" t="s">
        <v>112</v>
      </c>
      <c r="K1146" s="86">
        <v>1</v>
      </c>
      <c r="L1146" s="86" t="s">
        <v>51</v>
      </c>
      <c r="M1146" s="86"/>
      <c r="N1146" s="86"/>
      <c r="O1146" s="81" t="s">
        <v>2254</v>
      </c>
      <c r="P1146" s="100" t="s">
        <v>2192</v>
      </c>
      <c r="Q1146" s="97" t="e">
        <v>#N/A</v>
      </c>
      <c r="R1146" s="97" t="e">
        <v>#N/A</v>
      </c>
      <c r="S1146" s="99" t="e">
        <v>#N/A</v>
      </c>
      <c r="T1146" s="99"/>
    </row>
    <row r="1147" spans="1:20" ht="24" hidden="1">
      <c r="A1147" s="81">
        <v>1142</v>
      </c>
      <c r="B1147" s="82" t="s">
        <v>2255</v>
      </c>
      <c r="C1147" s="85" t="s">
        <v>770</v>
      </c>
      <c r="D1147" s="86" t="s">
        <v>96</v>
      </c>
      <c r="E1147" s="86" t="s">
        <v>713</v>
      </c>
      <c r="F1147" s="86" t="s">
        <v>759</v>
      </c>
      <c r="G1147" s="86" t="s">
        <v>760</v>
      </c>
      <c r="H1147" s="86" t="s">
        <v>93</v>
      </c>
      <c r="I1147" s="86" t="s">
        <v>49</v>
      </c>
      <c r="J1147" s="86" t="s">
        <v>112</v>
      </c>
      <c r="K1147" s="86">
        <v>1</v>
      </c>
      <c r="L1147" s="86" t="s">
        <v>50</v>
      </c>
      <c r="M1147" s="86"/>
      <c r="N1147" s="86"/>
      <c r="O1147" s="81" t="s">
        <v>2255</v>
      </c>
      <c r="P1147" s="100" t="s">
        <v>2192</v>
      </c>
      <c r="Q1147" s="97" t="e">
        <v>#N/A</v>
      </c>
      <c r="R1147" s="97" t="e">
        <v>#N/A</v>
      </c>
      <c r="S1147" s="99" t="e">
        <v>#N/A</v>
      </c>
      <c r="T1147" s="99"/>
    </row>
    <row r="1148" spans="1:20" ht="24" hidden="1">
      <c r="A1148" s="81">
        <v>1143</v>
      </c>
      <c r="B1148" s="82" t="s">
        <v>2256</v>
      </c>
      <c r="C1148" s="85" t="s">
        <v>765</v>
      </c>
      <c r="D1148" s="86" t="s">
        <v>96</v>
      </c>
      <c r="E1148" s="86" t="s">
        <v>713</v>
      </c>
      <c r="F1148" s="86" t="s">
        <v>759</v>
      </c>
      <c r="G1148" s="86" t="s">
        <v>760</v>
      </c>
      <c r="H1148" s="86" t="s">
        <v>93</v>
      </c>
      <c r="I1148" s="86" t="s">
        <v>49</v>
      </c>
      <c r="J1148" s="86" t="s">
        <v>112</v>
      </c>
      <c r="K1148" s="86">
        <v>1</v>
      </c>
      <c r="L1148" s="86" t="s">
        <v>57</v>
      </c>
      <c r="M1148" s="86"/>
      <c r="N1148" s="86"/>
      <c r="O1148" s="81" t="s">
        <v>2256</v>
      </c>
      <c r="P1148" s="100" t="s">
        <v>2192</v>
      </c>
      <c r="Q1148" s="97" t="e">
        <v>#N/A</v>
      </c>
      <c r="R1148" s="97" t="e">
        <v>#N/A</v>
      </c>
      <c r="S1148" s="99" t="e">
        <v>#N/A</v>
      </c>
      <c r="T1148" s="99"/>
    </row>
    <row r="1149" spans="1:20" ht="24" hidden="1">
      <c r="A1149" s="87">
        <v>1144</v>
      </c>
      <c r="B1149" s="82" t="s">
        <v>2257</v>
      </c>
      <c r="C1149" s="85" t="s">
        <v>770</v>
      </c>
      <c r="D1149" s="86" t="s">
        <v>96</v>
      </c>
      <c r="E1149" s="86" t="s">
        <v>713</v>
      </c>
      <c r="F1149" s="86" t="s">
        <v>759</v>
      </c>
      <c r="G1149" s="86" t="s">
        <v>760</v>
      </c>
      <c r="H1149" s="89" t="s">
        <v>92</v>
      </c>
      <c r="I1149" s="86" t="s">
        <v>49</v>
      </c>
      <c r="J1149" s="86" t="s">
        <v>112</v>
      </c>
      <c r="K1149" s="86">
        <v>1</v>
      </c>
      <c r="L1149" s="86" t="s">
        <v>76</v>
      </c>
      <c r="M1149" s="86"/>
      <c r="N1149" s="86">
        <v>1</v>
      </c>
      <c r="O1149" s="81" t="s">
        <v>2257</v>
      </c>
      <c r="P1149" s="100" t="s">
        <v>2192</v>
      </c>
      <c r="Q1149" s="97" t="e">
        <v>#N/A</v>
      </c>
      <c r="R1149" s="97" t="e">
        <v>#N/A</v>
      </c>
      <c r="S1149" s="99" t="e">
        <v>#N/A</v>
      </c>
      <c r="T1149" s="99"/>
    </row>
    <row r="1150" spans="1:20" ht="24" hidden="1">
      <c r="A1150" s="81">
        <v>1145</v>
      </c>
      <c r="B1150" s="82" t="s">
        <v>2258</v>
      </c>
      <c r="C1150" s="85" t="s">
        <v>765</v>
      </c>
      <c r="D1150" s="86" t="s">
        <v>96</v>
      </c>
      <c r="E1150" s="86" t="s">
        <v>713</v>
      </c>
      <c r="F1150" s="86" t="s">
        <v>759</v>
      </c>
      <c r="G1150" s="86" t="s">
        <v>760</v>
      </c>
      <c r="H1150" s="86" t="s">
        <v>93</v>
      </c>
      <c r="I1150" s="86" t="s">
        <v>49</v>
      </c>
      <c r="J1150" s="86" t="s">
        <v>112</v>
      </c>
      <c r="K1150" s="86">
        <v>1</v>
      </c>
      <c r="L1150" s="86" t="s">
        <v>50</v>
      </c>
      <c r="M1150" s="86"/>
      <c r="N1150" s="86"/>
      <c r="O1150" s="81" t="s">
        <v>2258</v>
      </c>
      <c r="P1150" s="100" t="s">
        <v>2192</v>
      </c>
      <c r="Q1150" s="97" t="e">
        <v>#N/A</v>
      </c>
      <c r="R1150" s="97" t="e">
        <v>#N/A</v>
      </c>
      <c r="S1150" s="99" t="e">
        <v>#N/A</v>
      </c>
      <c r="T1150" s="99"/>
    </row>
    <row r="1151" spans="1:20" ht="24" hidden="1">
      <c r="A1151" s="81">
        <v>1146</v>
      </c>
      <c r="B1151" s="82" t="s">
        <v>2259</v>
      </c>
      <c r="C1151" s="85" t="s">
        <v>765</v>
      </c>
      <c r="D1151" s="86" t="s">
        <v>96</v>
      </c>
      <c r="E1151" s="86" t="s">
        <v>713</v>
      </c>
      <c r="F1151" s="86" t="s">
        <v>759</v>
      </c>
      <c r="G1151" s="86" t="s">
        <v>760</v>
      </c>
      <c r="H1151" s="86" t="s">
        <v>93</v>
      </c>
      <c r="I1151" s="86" t="s">
        <v>49</v>
      </c>
      <c r="J1151" s="86" t="s">
        <v>112</v>
      </c>
      <c r="K1151" s="86">
        <v>1</v>
      </c>
      <c r="L1151" s="86" t="s">
        <v>82</v>
      </c>
      <c r="M1151" s="86"/>
      <c r="N1151" s="86"/>
      <c r="O1151" s="81" t="s">
        <v>2259</v>
      </c>
      <c r="P1151" s="100" t="s">
        <v>2192</v>
      </c>
      <c r="Q1151" s="97" t="e">
        <v>#N/A</v>
      </c>
      <c r="R1151" s="97" t="e">
        <v>#N/A</v>
      </c>
      <c r="S1151" s="99" t="e">
        <v>#N/A</v>
      </c>
      <c r="T1151" s="99"/>
    </row>
    <row r="1152" spans="1:20" ht="24" hidden="1">
      <c r="A1152" s="81">
        <v>1147</v>
      </c>
      <c r="B1152" s="82" t="s">
        <v>2260</v>
      </c>
      <c r="C1152" s="85" t="s">
        <v>773</v>
      </c>
      <c r="D1152" s="86" t="s">
        <v>95</v>
      </c>
      <c r="E1152" s="86" t="s">
        <v>713</v>
      </c>
      <c r="F1152" s="86" t="s">
        <v>759</v>
      </c>
      <c r="G1152" s="86" t="s">
        <v>760</v>
      </c>
      <c r="H1152" s="86" t="s">
        <v>93</v>
      </c>
      <c r="I1152" s="86" t="s">
        <v>49</v>
      </c>
      <c r="J1152" s="86" t="s">
        <v>112</v>
      </c>
      <c r="K1152" s="86">
        <v>1</v>
      </c>
      <c r="L1152" s="86" t="s">
        <v>50</v>
      </c>
      <c r="M1152" s="86"/>
      <c r="N1152" s="86"/>
      <c r="O1152" s="81" t="s">
        <v>2260</v>
      </c>
      <c r="P1152" s="100" t="s">
        <v>2192</v>
      </c>
      <c r="Q1152" s="97" t="e">
        <v>#N/A</v>
      </c>
      <c r="R1152" s="97" t="e">
        <v>#N/A</v>
      </c>
      <c r="S1152" s="99" t="e">
        <v>#N/A</v>
      </c>
      <c r="T1152" s="99"/>
    </row>
    <row r="1153" spans="1:20" ht="24" hidden="1">
      <c r="A1153" s="81">
        <v>1148</v>
      </c>
      <c r="B1153" s="82" t="s">
        <v>2261</v>
      </c>
      <c r="C1153" s="85" t="s">
        <v>773</v>
      </c>
      <c r="D1153" s="86" t="s">
        <v>95</v>
      </c>
      <c r="E1153" s="86" t="s">
        <v>713</v>
      </c>
      <c r="F1153" s="86" t="s">
        <v>759</v>
      </c>
      <c r="G1153" s="86" t="s">
        <v>760</v>
      </c>
      <c r="H1153" s="86" t="s">
        <v>92</v>
      </c>
      <c r="I1153" s="86" t="s">
        <v>49</v>
      </c>
      <c r="J1153" s="86" t="s">
        <v>112</v>
      </c>
      <c r="K1153" s="86">
        <v>1</v>
      </c>
      <c r="L1153" s="86" t="s">
        <v>57</v>
      </c>
      <c r="M1153" s="86"/>
      <c r="N1153" s="86"/>
      <c r="O1153" s="81" t="s">
        <v>2261</v>
      </c>
      <c r="P1153" s="100" t="s">
        <v>2192</v>
      </c>
      <c r="Q1153" s="97" t="e">
        <v>#N/A</v>
      </c>
      <c r="R1153" s="97" t="e">
        <v>#N/A</v>
      </c>
      <c r="S1153" s="99" t="e">
        <v>#N/A</v>
      </c>
      <c r="T1153" s="99"/>
    </row>
    <row r="1154" spans="1:20" ht="24" hidden="1">
      <c r="A1154" s="81">
        <v>1149</v>
      </c>
      <c r="B1154" s="82" t="s">
        <v>2262</v>
      </c>
      <c r="C1154" s="85" t="s">
        <v>773</v>
      </c>
      <c r="D1154" s="86" t="s">
        <v>95</v>
      </c>
      <c r="E1154" s="86" t="s">
        <v>713</v>
      </c>
      <c r="F1154" s="86" t="s">
        <v>759</v>
      </c>
      <c r="G1154" s="86" t="s">
        <v>760</v>
      </c>
      <c r="H1154" s="86" t="s">
        <v>93</v>
      </c>
      <c r="I1154" s="86" t="s">
        <v>49</v>
      </c>
      <c r="J1154" s="86" t="s">
        <v>112</v>
      </c>
      <c r="K1154" s="86">
        <v>1</v>
      </c>
      <c r="L1154" s="86" t="s">
        <v>50</v>
      </c>
      <c r="M1154" s="86"/>
      <c r="N1154" s="86"/>
      <c r="O1154" s="81" t="s">
        <v>2262</v>
      </c>
      <c r="P1154" s="100" t="s">
        <v>2192</v>
      </c>
      <c r="Q1154" s="97" t="e">
        <v>#N/A</v>
      </c>
      <c r="R1154" s="97" t="e">
        <v>#N/A</v>
      </c>
      <c r="S1154" s="99" t="e">
        <v>#N/A</v>
      </c>
      <c r="T1154" s="99"/>
    </row>
    <row r="1155" spans="1:20" ht="24" hidden="1">
      <c r="A1155" s="81">
        <v>1150</v>
      </c>
      <c r="B1155" s="82" t="s">
        <v>2263</v>
      </c>
      <c r="C1155" s="85" t="s">
        <v>761</v>
      </c>
      <c r="D1155" s="86" t="s">
        <v>95</v>
      </c>
      <c r="E1155" s="86" t="s">
        <v>713</v>
      </c>
      <c r="F1155" s="86" t="s">
        <v>759</v>
      </c>
      <c r="G1155" s="86" t="s">
        <v>760</v>
      </c>
      <c r="H1155" s="86" t="s">
        <v>45</v>
      </c>
      <c r="I1155" s="86" t="s">
        <v>49</v>
      </c>
      <c r="J1155" s="86" t="s">
        <v>110</v>
      </c>
      <c r="K1155" s="86">
        <v>1</v>
      </c>
      <c r="L1155" s="86" t="s">
        <v>86</v>
      </c>
      <c r="M1155" s="86"/>
      <c r="N1155" s="86"/>
      <c r="O1155" s="81" t="s">
        <v>2263</v>
      </c>
      <c r="P1155" s="100" t="s">
        <v>2192</v>
      </c>
      <c r="Q1155" s="97" t="e">
        <v>#N/A</v>
      </c>
      <c r="R1155" s="97" t="e">
        <v>#N/A</v>
      </c>
      <c r="S1155" s="99" t="e">
        <v>#N/A</v>
      </c>
      <c r="T1155" s="99"/>
    </row>
    <row r="1156" spans="1:20" ht="24" hidden="1">
      <c r="A1156" s="81">
        <v>1151</v>
      </c>
      <c r="B1156" s="82" t="s">
        <v>2264</v>
      </c>
      <c r="C1156" s="85" t="s">
        <v>778</v>
      </c>
      <c r="D1156" s="86" t="s">
        <v>101</v>
      </c>
      <c r="E1156" s="86" t="s">
        <v>713</v>
      </c>
      <c r="F1156" s="86" t="s">
        <v>759</v>
      </c>
      <c r="G1156" s="86" t="s">
        <v>760</v>
      </c>
      <c r="H1156" s="86" t="s">
        <v>46</v>
      </c>
      <c r="I1156" s="86" t="s">
        <v>49</v>
      </c>
      <c r="J1156" s="86" t="s">
        <v>110</v>
      </c>
      <c r="K1156" s="86">
        <v>1</v>
      </c>
      <c r="L1156" s="86" t="s">
        <v>50</v>
      </c>
      <c r="M1156" s="86"/>
      <c r="N1156" s="86"/>
      <c r="O1156" s="81" t="s">
        <v>2264</v>
      </c>
      <c r="P1156" s="100" t="s">
        <v>2192</v>
      </c>
      <c r="Q1156" s="97" t="e">
        <v>#N/A</v>
      </c>
      <c r="R1156" s="97" t="e">
        <v>#N/A</v>
      </c>
      <c r="S1156" s="99" t="e">
        <v>#N/A</v>
      </c>
      <c r="T1156" s="99"/>
    </row>
    <row r="1157" spans="1:20" ht="24" hidden="1">
      <c r="A1157" s="81">
        <v>1152</v>
      </c>
      <c r="B1157" s="82" t="s">
        <v>2265</v>
      </c>
      <c r="C1157" s="85" t="s">
        <v>779</v>
      </c>
      <c r="D1157" s="86" t="s">
        <v>108</v>
      </c>
      <c r="E1157" s="86" t="s">
        <v>713</v>
      </c>
      <c r="F1157" s="86" t="s">
        <v>759</v>
      </c>
      <c r="G1157" s="86" t="s">
        <v>760</v>
      </c>
      <c r="H1157" s="86" t="s">
        <v>46</v>
      </c>
      <c r="I1157" s="86" t="s">
        <v>49</v>
      </c>
      <c r="J1157" s="86" t="s">
        <v>110</v>
      </c>
      <c r="K1157" s="86">
        <v>1</v>
      </c>
      <c r="L1157" s="86" t="s">
        <v>50</v>
      </c>
      <c r="M1157" s="86"/>
      <c r="N1157" s="86"/>
      <c r="O1157" s="81" t="s">
        <v>2265</v>
      </c>
      <c r="P1157" s="100" t="s">
        <v>2192</v>
      </c>
      <c r="Q1157" s="97" t="e">
        <v>#N/A</v>
      </c>
      <c r="R1157" s="97" t="e">
        <v>#N/A</v>
      </c>
      <c r="S1157" s="99" t="e">
        <v>#N/A</v>
      </c>
      <c r="T1157" s="99"/>
    </row>
    <row r="1158" spans="1:20" ht="24" hidden="1">
      <c r="A1158" s="81">
        <v>1153</v>
      </c>
      <c r="B1158" s="82" t="s">
        <v>2266</v>
      </c>
      <c r="C1158" s="85" t="s">
        <v>780</v>
      </c>
      <c r="D1158" s="86" t="s">
        <v>108</v>
      </c>
      <c r="E1158" s="86" t="s">
        <v>713</v>
      </c>
      <c r="F1158" s="86" t="s">
        <v>759</v>
      </c>
      <c r="G1158" s="86" t="s">
        <v>760</v>
      </c>
      <c r="H1158" s="86" t="s">
        <v>46</v>
      </c>
      <c r="I1158" s="86" t="s">
        <v>49</v>
      </c>
      <c r="J1158" s="86" t="s">
        <v>110</v>
      </c>
      <c r="K1158" s="86">
        <v>1</v>
      </c>
      <c r="L1158" s="86" t="s">
        <v>50</v>
      </c>
      <c r="M1158" s="86"/>
      <c r="N1158" s="86"/>
      <c r="O1158" s="81" t="s">
        <v>2266</v>
      </c>
      <c r="P1158" s="100" t="s">
        <v>2192</v>
      </c>
      <c r="Q1158" s="97" t="e">
        <v>#N/A</v>
      </c>
      <c r="R1158" s="97" t="e">
        <v>#N/A</v>
      </c>
      <c r="S1158" s="99" t="e">
        <v>#N/A</v>
      </c>
      <c r="T1158" s="99"/>
    </row>
    <row r="1159" spans="1:20" ht="24" hidden="1">
      <c r="A1159" s="81">
        <v>1154</v>
      </c>
      <c r="B1159" s="82" t="s">
        <v>2267</v>
      </c>
      <c r="C1159" s="85" t="s">
        <v>781</v>
      </c>
      <c r="D1159" s="86" t="s">
        <v>103</v>
      </c>
      <c r="E1159" s="86" t="s">
        <v>713</v>
      </c>
      <c r="F1159" s="86" t="s">
        <v>759</v>
      </c>
      <c r="G1159" s="86" t="s">
        <v>760</v>
      </c>
      <c r="H1159" s="86" t="s">
        <v>46</v>
      </c>
      <c r="I1159" s="86" t="s">
        <v>49</v>
      </c>
      <c r="J1159" s="86" t="s">
        <v>110</v>
      </c>
      <c r="K1159" s="86">
        <v>1</v>
      </c>
      <c r="L1159" s="86" t="s">
        <v>50</v>
      </c>
      <c r="M1159" s="86"/>
      <c r="N1159" s="86"/>
      <c r="O1159" s="81" t="s">
        <v>2267</v>
      </c>
      <c r="P1159" s="100" t="s">
        <v>2192</v>
      </c>
      <c r="Q1159" s="97" t="e">
        <v>#N/A</v>
      </c>
      <c r="R1159" s="97" t="e">
        <v>#N/A</v>
      </c>
      <c r="S1159" s="99" t="e">
        <v>#N/A</v>
      </c>
      <c r="T1159" s="99"/>
    </row>
    <row r="1160" spans="1:20" ht="24" hidden="1">
      <c r="A1160" s="81">
        <v>1155</v>
      </c>
      <c r="B1160" s="82" t="s">
        <v>2268</v>
      </c>
      <c r="C1160" s="85" t="s">
        <v>782</v>
      </c>
      <c r="D1160" s="86" t="s">
        <v>107</v>
      </c>
      <c r="E1160" s="86" t="s">
        <v>713</v>
      </c>
      <c r="F1160" s="86" t="s">
        <v>759</v>
      </c>
      <c r="G1160" s="86" t="s">
        <v>760</v>
      </c>
      <c r="H1160" s="86" t="s">
        <v>46</v>
      </c>
      <c r="I1160" s="86" t="s">
        <v>49</v>
      </c>
      <c r="J1160" s="86" t="s">
        <v>110</v>
      </c>
      <c r="K1160" s="86">
        <v>1</v>
      </c>
      <c r="L1160" s="86" t="s">
        <v>50</v>
      </c>
      <c r="M1160" s="86"/>
      <c r="N1160" s="86"/>
      <c r="O1160" s="81" t="s">
        <v>2268</v>
      </c>
      <c r="P1160" s="100" t="s">
        <v>2192</v>
      </c>
      <c r="Q1160" s="97" t="e">
        <v>#N/A</v>
      </c>
      <c r="R1160" s="97" t="e">
        <v>#N/A</v>
      </c>
      <c r="S1160" s="99" t="e">
        <v>#N/A</v>
      </c>
      <c r="T1160" s="99"/>
    </row>
    <row r="1161" spans="1:20" ht="24" hidden="1">
      <c r="A1161" s="81">
        <v>1156</v>
      </c>
      <c r="B1161" s="82" t="s">
        <v>2269</v>
      </c>
      <c r="C1161" s="85" t="s">
        <v>784</v>
      </c>
      <c r="D1161" s="86" t="s">
        <v>103</v>
      </c>
      <c r="E1161" s="86" t="s">
        <v>713</v>
      </c>
      <c r="F1161" s="86" t="s">
        <v>759</v>
      </c>
      <c r="G1161" s="86" t="s">
        <v>760</v>
      </c>
      <c r="H1161" s="86" t="s">
        <v>46</v>
      </c>
      <c r="I1161" s="86" t="s">
        <v>49</v>
      </c>
      <c r="J1161" s="86" t="s">
        <v>110</v>
      </c>
      <c r="K1161" s="86">
        <v>1</v>
      </c>
      <c r="L1161" s="86" t="s">
        <v>50</v>
      </c>
      <c r="M1161" s="86"/>
      <c r="N1161" s="86"/>
      <c r="O1161" s="81" t="s">
        <v>2269</v>
      </c>
      <c r="P1161" s="100" t="s">
        <v>2192</v>
      </c>
      <c r="Q1161" s="97" t="e">
        <v>#N/A</v>
      </c>
      <c r="R1161" s="97" t="e">
        <v>#N/A</v>
      </c>
      <c r="S1161" s="99" t="e">
        <v>#N/A</v>
      </c>
      <c r="T1161" s="99"/>
    </row>
    <row r="1162" spans="1:20" ht="24" hidden="1">
      <c r="A1162" s="81">
        <v>1157</v>
      </c>
      <c r="B1162" s="82" t="s">
        <v>2270</v>
      </c>
      <c r="C1162" s="85" t="s">
        <v>785</v>
      </c>
      <c r="D1162" s="86" t="s">
        <v>108</v>
      </c>
      <c r="E1162" s="86" t="s">
        <v>713</v>
      </c>
      <c r="F1162" s="86" t="s">
        <v>759</v>
      </c>
      <c r="G1162" s="86" t="s">
        <v>760</v>
      </c>
      <c r="H1162" s="86" t="s">
        <v>47</v>
      </c>
      <c r="I1162" s="86" t="s">
        <v>49</v>
      </c>
      <c r="J1162" s="86" t="s">
        <v>110</v>
      </c>
      <c r="K1162" s="86">
        <v>1</v>
      </c>
      <c r="L1162" s="86" t="s">
        <v>50</v>
      </c>
      <c r="M1162" s="86"/>
      <c r="N1162" s="86"/>
      <c r="O1162" s="81" t="s">
        <v>2270</v>
      </c>
      <c r="P1162" s="100" t="s">
        <v>2192</v>
      </c>
      <c r="Q1162" s="97" t="e">
        <v>#N/A</v>
      </c>
      <c r="R1162" s="97" t="e">
        <v>#N/A</v>
      </c>
      <c r="S1162" s="99" t="e">
        <v>#N/A</v>
      </c>
      <c r="T1162" s="99"/>
    </row>
    <row r="1163" spans="1:20" ht="24" hidden="1">
      <c r="A1163" s="81">
        <v>1158</v>
      </c>
      <c r="B1163" s="82" t="s">
        <v>2271</v>
      </c>
      <c r="C1163" s="85" t="s">
        <v>786</v>
      </c>
      <c r="D1163" s="86" t="s">
        <v>108</v>
      </c>
      <c r="E1163" s="86" t="s">
        <v>713</v>
      </c>
      <c r="F1163" s="86" t="s">
        <v>759</v>
      </c>
      <c r="G1163" s="86" t="s">
        <v>760</v>
      </c>
      <c r="H1163" s="86" t="s">
        <v>47</v>
      </c>
      <c r="I1163" s="86" t="s">
        <v>49</v>
      </c>
      <c r="J1163" s="86" t="s">
        <v>110</v>
      </c>
      <c r="K1163" s="86">
        <v>1</v>
      </c>
      <c r="L1163" s="86" t="s">
        <v>50</v>
      </c>
      <c r="M1163" s="86"/>
      <c r="N1163" s="86"/>
      <c r="O1163" s="81" t="s">
        <v>2271</v>
      </c>
      <c r="P1163" s="100" t="s">
        <v>2192</v>
      </c>
      <c r="Q1163" s="97" t="e">
        <v>#N/A</v>
      </c>
      <c r="R1163" s="97" t="e">
        <v>#N/A</v>
      </c>
      <c r="S1163" s="99" t="e">
        <v>#N/A</v>
      </c>
      <c r="T1163" s="99"/>
    </row>
    <row r="1164" spans="1:20" ht="24" hidden="1">
      <c r="A1164" s="81">
        <v>1159</v>
      </c>
      <c r="B1164" s="82" t="s">
        <v>2272</v>
      </c>
      <c r="C1164" s="85" t="s">
        <v>789</v>
      </c>
      <c r="D1164" s="86" t="s">
        <v>108</v>
      </c>
      <c r="E1164" s="86" t="s">
        <v>713</v>
      </c>
      <c r="F1164" s="86" t="s">
        <v>759</v>
      </c>
      <c r="G1164" s="86" t="s">
        <v>760</v>
      </c>
      <c r="H1164" s="86" t="s">
        <v>47</v>
      </c>
      <c r="I1164" s="86" t="s">
        <v>49</v>
      </c>
      <c r="J1164" s="86" t="s">
        <v>110</v>
      </c>
      <c r="K1164" s="86">
        <v>1</v>
      </c>
      <c r="L1164" s="86" t="s">
        <v>50</v>
      </c>
      <c r="M1164" s="86"/>
      <c r="N1164" s="86"/>
      <c r="O1164" s="81" t="s">
        <v>2272</v>
      </c>
      <c r="P1164" s="100" t="s">
        <v>2192</v>
      </c>
      <c r="Q1164" s="97" t="e">
        <v>#N/A</v>
      </c>
      <c r="R1164" s="97" t="e">
        <v>#N/A</v>
      </c>
      <c r="S1164" s="99" t="e">
        <v>#N/A</v>
      </c>
      <c r="T1164" s="99"/>
    </row>
    <row r="1165" spans="1:20" ht="24" hidden="1">
      <c r="A1165" s="81">
        <v>1160</v>
      </c>
      <c r="B1165" s="82" t="s">
        <v>2273</v>
      </c>
      <c r="C1165" s="85" t="s">
        <v>822</v>
      </c>
      <c r="D1165" s="86" t="s">
        <v>96</v>
      </c>
      <c r="E1165" s="86" t="s">
        <v>713</v>
      </c>
      <c r="F1165" s="86" t="s">
        <v>759</v>
      </c>
      <c r="G1165" s="86" t="s">
        <v>760</v>
      </c>
      <c r="H1165" s="86" t="s">
        <v>45</v>
      </c>
      <c r="I1165" s="86" t="s">
        <v>49</v>
      </c>
      <c r="J1165" s="86" t="s">
        <v>110</v>
      </c>
      <c r="K1165" s="86">
        <v>1</v>
      </c>
      <c r="L1165" s="86" t="s">
        <v>50</v>
      </c>
      <c r="M1165" s="86"/>
      <c r="N1165" s="86"/>
      <c r="O1165" s="81" t="s">
        <v>2273</v>
      </c>
      <c r="P1165" s="100" t="s">
        <v>2192</v>
      </c>
      <c r="Q1165" s="97" t="e">
        <v>#N/A</v>
      </c>
      <c r="R1165" s="97" t="e">
        <v>#N/A</v>
      </c>
      <c r="S1165" s="99" t="e">
        <v>#N/A</v>
      </c>
      <c r="T1165" s="99"/>
    </row>
    <row r="1166" spans="1:20" ht="24" hidden="1">
      <c r="A1166" s="81">
        <v>1161</v>
      </c>
      <c r="B1166" s="82" t="s">
        <v>2274</v>
      </c>
      <c r="C1166" s="85" t="s">
        <v>849</v>
      </c>
      <c r="D1166" s="86" t="s">
        <v>96</v>
      </c>
      <c r="E1166" s="86" t="s">
        <v>713</v>
      </c>
      <c r="F1166" s="86" t="s">
        <v>759</v>
      </c>
      <c r="G1166" s="86" t="s">
        <v>760</v>
      </c>
      <c r="H1166" s="86" t="s">
        <v>46</v>
      </c>
      <c r="I1166" s="86" t="s">
        <v>49</v>
      </c>
      <c r="J1166" s="86" t="s">
        <v>110</v>
      </c>
      <c r="K1166" s="86">
        <v>1</v>
      </c>
      <c r="L1166" s="86" t="s">
        <v>50</v>
      </c>
      <c r="M1166" s="86"/>
      <c r="N1166" s="86"/>
      <c r="O1166" s="81" t="s">
        <v>2274</v>
      </c>
      <c r="P1166" s="100" t="s">
        <v>2192</v>
      </c>
      <c r="Q1166" s="97" t="e">
        <v>#N/A</v>
      </c>
      <c r="R1166" s="97" t="e">
        <v>#N/A</v>
      </c>
      <c r="S1166" s="99" t="e">
        <v>#N/A</v>
      </c>
      <c r="T1166" s="99"/>
    </row>
    <row r="1167" spans="1:20" ht="24" hidden="1">
      <c r="A1167" s="81">
        <v>1162</v>
      </c>
      <c r="B1167" s="82" t="s">
        <v>2275</v>
      </c>
      <c r="C1167" s="85" t="s">
        <v>856</v>
      </c>
      <c r="D1167" s="86" t="s">
        <v>105</v>
      </c>
      <c r="E1167" s="86" t="s">
        <v>713</v>
      </c>
      <c r="F1167" s="86" t="s">
        <v>759</v>
      </c>
      <c r="G1167" s="86" t="s">
        <v>760</v>
      </c>
      <c r="H1167" s="86" t="s">
        <v>47</v>
      </c>
      <c r="I1167" s="86" t="s">
        <v>49</v>
      </c>
      <c r="J1167" s="86" t="s">
        <v>110</v>
      </c>
      <c r="K1167" s="86">
        <v>1</v>
      </c>
      <c r="L1167" s="86" t="s">
        <v>50</v>
      </c>
      <c r="M1167" s="86"/>
      <c r="N1167" s="86"/>
      <c r="O1167" s="81" t="s">
        <v>2275</v>
      </c>
      <c r="P1167" s="100" t="s">
        <v>2192</v>
      </c>
      <c r="Q1167" s="97" t="e">
        <v>#N/A</v>
      </c>
      <c r="R1167" s="97" t="e">
        <v>#N/A</v>
      </c>
      <c r="S1167" s="99" t="e">
        <v>#N/A</v>
      </c>
      <c r="T1167" s="99"/>
    </row>
    <row r="1168" spans="1:20" ht="13.2" hidden="1">
      <c r="A1168" s="81">
        <v>1163</v>
      </c>
      <c r="B1168" s="82" t="s">
        <v>2276</v>
      </c>
      <c r="C1168" s="85" t="s">
        <v>2277</v>
      </c>
      <c r="D1168" s="86" t="s">
        <v>108</v>
      </c>
      <c r="E1168" s="86" t="s">
        <v>31</v>
      </c>
      <c r="F1168" s="86" t="s">
        <v>36</v>
      </c>
      <c r="G1168" s="86" t="s">
        <v>2278</v>
      </c>
      <c r="H1168" s="86" t="s">
        <v>92</v>
      </c>
      <c r="I1168" s="86" t="s">
        <v>49</v>
      </c>
      <c r="J1168" s="86" t="s">
        <v>110</v>
      </c>
      <c r="K1168" s="86">
        <v>1</v>
      </c>
      <c r="L1168" s="86" t="s">
        <v>50</v>
      </c>
      <c r="M1168" s="86"/>
      <c r="N1168" s="86"/>
      <c r="O1168" s="81" t="s">
        <v>2276</v>
      </c>
      <c r="P1168" s="100" t="s">
        <v>2192</v>
      </c>
      <c r="Q1168" s="97" t="e">
        <v>#N/A</v>
      </c>
      <c r="R1168" s="97" t="e">
        <v>#N/A</v>
      </c>
      <c r="S1168" s="99" t="e">
        <v>#N/A</v>
      </c>
      <c r="T1168" s="99"/>
    </row>
    <row r="1169" spans="1:20" ht="24" hidden="1">
      <c r="A1169" s="81">
        <v>1164</v>
      </c>
      <c r="B1169" s="82" t="s">
        <v>2279</v>
      </c>
      <c r="C1169" s="85" t="s">
        <v>2280</v>
      </c>
      <c r="D1169" s="86" t="s">
        <v>100</v>
      </c>
      <c r="E1169" s="86" t="s">
        <v>31</v>
      </c>
      <c r="F1169" s="86" t="s">
        <v>36</v>
      </c>
      <c r="G1169" s="86" t="s">
        <v>37</v>
      </c>
      <c r="H1169" s="86" t="s">
        <v>93</v>
      </c>
      <c r="I1169" s="86" t="s">
        <v>49</v>
      </c>
      <c r="J1169" s="86" t="s">
        <v>112</v>
      </c>
      <c r="K1169" s="86">
        <v>1</v>
      </c>
      <c r="L1169" s="86" t="s">
        <v>50</v>
      </c>
      <c r="M1169" s="86"/>
      <c r="N1169" s="86"/>
      <c r="O1169" s="81" t="s">
        <v>2279</v>
      </c>
      <c r="P1169" s="100" t="s">
        <v>2192</v>
      </c>
      <c r="Q1169" s="97" t="e">
        <v>#N/A</v>
      </c>
      <c r="R1169" s="97" t="e">
        <v>#N/A</v>
      </c>
      <c r="S1169" s="99" t="e">
        <v>#N/A</v>
      </c>
      <c r="T1169" s="99"/>
    </row>
    <row r="1170" spans="1:20" ht="24" hidden="1">
      <c r="A1170" s="81">
        <v>1165</v>
      </c>
      <c r="B1170" s="82" t="s">
        <v>2281</v>
      </c>
      <c r="C1170" s="85" t="s">
        <v>2282</v>
      </c>
      <c r="D1170" s="86" t="s">
        <v>100</v>
      </c>
      <c r="E1170" s="86" t="s">
        <v>31</v>
      </c>
      <c r="F1170" s="86" t="s">
        <v>36</v>
      </c>
      <c r="G1170" s="86" t="s">
        <v>37</v>
      </c>
      <c r="H1170" s="86" t="s">
        <v>92</v>
      </c>
      <c r="I1170" s="86" t="s">
        <v>49</v>
      </c>
      <c r="J1170" s="86" t="s">
        <v>112</v>
      </c>
      <c r="K1170" s="86">
        <v>1</v>
      </c>
      <c r="L1170" s="86" t="s">
        <v>50</v>
      </c>
      <c r="M1170" s="86"/>
      <c r="N1170" s="86"/>
      <c r="O1170" s="81" t="s">
        <v>2281</v>
      </c>
      <c r="P1170" s="100" t="s">
        <v>2192</v>
      </c>
      <c r="Q1170" s="97" t="e">
        <v>#N/A</v>
      </c>
      <c r="R1170" s="97" t="e">
        <v>#N/A</v>
      </c>
      <c r="S1170" s="99" t="e">
        <v>#N/A</v>
      </c>
      <c r="T1170" s="99"/>
    </row>
    <row r="1171" spans="1:20" ht="13.2" hidden="1">
      <c r="A1171" s="81">
        <v>1166</v>
      </c>
      <c r="B1171" s="82" t="s">
        <v>2283</v>
      </c>
      <c r="C1171" s="85" t="s">
        <v>2284</v>
      </c>
      <c r="D1171" s="86" t="s">
        <v>100</v>
      </c>
      <c r="E1171" s="86" t="s">
        <v>31</v>
      </c>
      <c r="F1171" s="86" t="s">
        <v>36</v>
      </c>
      <c r="G1171" s="86" t="s">
        <v>37</v>
      </c>
      <c r="H1171" s="86" t="s">
        <v>93</v>
      </c>
      <c r="I1171" s="86" t="s">
        <v>49</v>
      </c>
      <c r="J1171" s="86" t="s">
        <v>111</v>
      </c>
      <c r="K1171" s="86">
        <v>1</v>
      </c>
      <c r="L1171" s="86" t="s">
        <v>50</v>
      </c>
      <c r="M1171" s="86"/>
      <c r="N1171" s="86"/>
      <c r="O1171" s="81" t="s">
        <v>2283</v>
      </c>
      <c r="P1171" s="100" t="s">
        <v>2192</v>
      </c>
      <c r="Q1171" s="97" t="e">
        <v>#N/A</v>
      </c>
      <c r="R1171" s="97" t="e">
        <v>#N/A</v>
      </c>
      <c r="S1171" s="99" t="e">
        <v>#N/A</v>
      </c>
      <c r="T1171" s="99"/>
    </row>
    <row r="1172" spans="1:20" ht="24" hidden="1">
      <c r="A1172" s="81">
        <v>1167</v>
      </c>
      <c r="B1172" s="82" t="s">
        <v>2285</v>
      </c>
      <c r="C1172" s="85" t="s">
        <v>569</v>
      </c>
      <c r="D1172" s="86" t="s">
        <v>100</v>
      </c>
      <c r="E1172" s="86" t="s">
        <v>31</v>
      </c>
      <c r="F1172" s="86" t="s">
        <v>36</v>
      </c>
      <c r="G1172" s="86" t="s">
        <v>39</v>
      </c>
      <c r="H1172" s="86" t="s">
        <v>92</v>
      </c>
      <c r="I1172" s="86" t="s">
        <v>49</v>
      </c>
      <c r="J1172" s="86" t="s">
        <v>112</v>
      </c>
      <c r="K1172" s="86">
        <v>1</v>
      </c>
      <c r="L1172" s="86" t="s">
        <v>50</v>
      </c>
      <c r="M1172" s="86"/>
      <c r="N1172" s="86"/>
      <c r="O1172" s="81" t="s">
        <v>2285</v>
      </c>
      <c r="P1172" s="100" t="s">
        <v>2192</v>
      </c>
      <c r="Q1172" s="97" t="e">
        <v>#N/A</v>
      </c>
      <c r="R1172" s="97" t="e">
        <v>#N/A</v>
      </c>
      <c r="S1172" s="99" t="e">
        <v>#N/A</v>
      </c>
      <c r="T1172" s="99"/>
    </row>
    <row r="1173" spans="1:20" ht="24" hidden="1">
      <c r="A1173" s="81">
        <v>1168</v>
      </c>
      <c r="B1173" s="82" t="s">
        <v>2286</v>
      </c>
      <c r="C1173" s="85" t="s">
        <v>569</v>
      </c>
      <c r="D1173" s="86" t="s">
        <v>100</v>
      </c>
      <c r="E1173" s="86" t="s">
        <v>31</v>
      </c>
      <c r="F1173" s="86" t="s">
        <v>36</v>
      </c>
      <c r="G1173" s="86" t="s">
        <v>39</v>
      </c>
      <c r="H1173" s="86" t="s">
        <v>92</v>
      </c>
      <c r="I1173" s="86" t="s">
        <v>49</v>
      </c>
      <c r="J1173" s="86" t="s">
        <v>112</v>
      </c>
      <c r="K1173" s="86">
        <v>1</v>
      </c>
      <c r="L1173" s="86" t="s">
        <v>50</v>
      </c>
      <c r="M1173" s="86"/>
      <c r="N1173" s="86"/>
      <c r="O1173" s="81" t="s">
        <v>2286</v>
      </c>
      <c r="P1173" s="100" t="s">
        <v>2192</v>
      </c>
      <c r="Q1173" s="97" t="e">
        <v>#N/A</v>
      </c>
      <c r="R1173" s="97" t="e">
        <v>#N/A</v>
      </c>
      <c r="S1173" s="99" t="e">
        <v>#N/A</v>
      </c>
      <c r="T1173" s="99"/>
    </row>
    <row r="1174" spans="1:20" ht="24" hidden="1">
      <c r="A1174" s="81">
        <v>1169</v>
      </c>
      <c r="B1174" s="82" t="s">
        <v>2287</v>
      </c>
      <c r="C1174" s="85" t="s">
        <v>576</v>
      </c>
      <c r="D1174" s="86" t="s">
        <v>108</v>
      </c>
      <c r="E1174" s="86" t="s">
        <v>31</v>
      </c>
      <c r="F1174" s="86" t="s">
        <v>36</v>
      </c>
      <c r="G1174" s="86" t="s">
        <v>39</v>
      </c>
      <c r="H1174" s="86" t="s">
        <v>92</v>
      </c>
      <c r="I1174" s="86" t="s">
        <v>109</v>
      </c>
      <c r="J1174" s="86" t="s">
        <v>111</v>
      </c>
      <c r="K1174" s="86">
        <v>1</v>
      </c>
      <c r="L1174" s="86" t="s">
        <v>50</v>
      </c>
      <c r="M1174" s="86"/>
      <c r="N1174" s="86"/>
      <c r="O1174" s="81" t="s">
        <v>2287</v>
      </c>
      <c r="P1174" s="100" t="s">
        <v>2192</v>
      </c>
      <c r="Q1174" s="97" t="e">
        <v>#N/A</v>
      </c>
      <c r="R1174" s="97" t="e">
        <v>#N/A</v>
      </c>
      <c r="S1174" s="99" t="e">
        <v>#N/A</v>
      </c>
      <c r="T1174" s="99"/>
    </row>
    <row r="1175" spans="1:20" ht="13.2" hidden="1">
      <c r="A1175" s="81">
        <v>1170</v>
      </c>
      <c r="B1175" s="82" t="s">
        <v>2288</v>
      </c>
      <c r="C1175" s="85" t="s">
        <v>2289</v>
      </c>
      <c r="D1175" s="86" t="s">
        <v>106</v>
      </c>
      <c r="E1175" s="86" t="s">
        <v>31</v>
      </c>
      <c r="F1175" s="86" t="s">
        <v>36</v>
      </c>
      <c r="G1175" s="86" t="s">
        <v>40</v>
      </c>
      <c r="H1175" s="86" t="s">
        <v>92</v>
      </c>
      <c r="I1175" s="86" t="s">
        <v>49</v>
      </c>
      <c r="J1175" s="86" t="s">
        <v>110</v>
      </c>
      <c r="K1175" s="86">
        <v>1</v>
      </c>
      <c r="L1175" s="86" t="s">
        <v>50</v>
      </c>
      <c r="M1175" s="86"/>
      <c r="N1175" s="86"/>
      <c r="O1175" s="81" t="s">
        <v>2288</v>
      </c>
      <c r="P1175" s="100" t="s">
        <v>2192</v>
      </c>
      <c r="Q1175" s="97" t="e">
        <v>#N/A</v>
      </c>
      <c r="R1175" s="97" t="e">
        <v>#N/A</v>
      </c>
      <c r="S1175" s="99" t="e">
        <v>#N/A</v>
      </c>
      <c r="T1175" s="99"/>
    </row>
    <row r="1176" spans="1:20" ht="13.2" hidden="1">
      <c r="A1176" s="81">
        <v>1171</v>
      </c>
      <c r="B1176" s="82" t="s">
        <v>2290</v>
      </c>
      <c r="C1176" s="85" t="s">
        <v>2289</v>
      </c>
      <c r="D1176" s="86" t="s">
        <v>106</v>
      </c>
      <c r="E1176" s="86" t="s">
        <v>31</v>
      </c>
      <c r="F1176" s="86" t="s">
        <v>36</v>
      </c>
      <c r="G1176" s="86" t="s">
        <v>40</v>
      </c>
      <c r="H1176" s="86" t="s">
        <v>92</v>
      </c>
      <c r="I1176" s="86" t="s">
        <v>49</v>
      </c>
      <c r="J1176" s="86" t="s">
        <v>110</v>
      </c>
      <c r="K1176" s="86">
        <v>1</v>
      </c>
      <c r="L1176" s="86" t="s">
        <v>50</v>
      </c>
      <c r="M1176" s="86"/>
      <c r="N1176" s="86"/>
      <c r="O1176" s="81" t="s">
        <v>2290</v>
      </c>
      <c r="P1176" s="100" t="s">
        <v>2192</v>
      </c>
      <c r="Q1176" s="97" t="e">
        <v>#N/A</v>
      </c>
      <c r="R1176" s="97" t="e">
        <v>#N/A</v>
      </c>
      <c r="S1176" s="99" t="e">
        <v>#N/A</v>
      </c>
      <c r="T1176" s="99"/>
    </row>
    <row r="1177" spans="1:20" ht="13.2" hidden="1">
      <c r="A1177" s="81">
        <v>1172</v>
      </c>
      <c r="B1177" s="82" t="s">
        <v>2291</v>
      </c>
      <c r="C1177" s="85" t="s">
        <v>2289</v>
      </c>
      <c r="D1177" s="86" t="s">
        <v>106</v>
      </c>
      <c r="E1177" s="84" t="s">
        <v>31</v>
      </c>
      <c r="F1177" s="84" t="s">
        <v>36</v>
      </c>
      <c r="G1177" s="84" t="s">
        <v>40</v>
      </c>
      <c r="H1177" s="86" t="s">
        <v>92</v>
      </c>
      <c r="I1177" s="86" t="s">
        <v>49</v>
      </c>
      <c r="J1177" s="86" t="s">
        <v>110</v>
      </c>
      <c r="K1177" s="86">
        <v>1</v>
      </c>
      <c r="L1177" s="86" t="s">
        <v>50</v>
      </c>
      <c r="M1177" s="86"/>
      <c r="N1177" s="86"/>
      <c r="O1177" s="81" t="s">
        <v>2291</v>
      </c>
      <c r="P1177" s="100" t="s">
        <v>2192</v>
      </c>
      <c r="Q1177" s="97" t="e">
        <v>#N/A</v>
      </c>
      <c r="R1177" s="97" t="e">
        <v>#N/A</v>
      </c>
      <c r="S1177" s="99" t="e">
        <v>#N/A</v>
      </c>
      <c r="T1177" s="99"/>
    </row>
    <row r="1178" spans="1:20" ht="13.2" hidden="1">
      <c r="A1178" s="81">
        <v>1173</v>
      </c>
      <c r="B1178" s="82" t="s">
        <v>2292</v>
      </c>
      <c r="C1178" s="85" t="s">
        <v>2293</v>
      </c>
      <c r="D1178" s="86" t="s">
        <v>106</v>
      </c>
      <c r="E1178" s="86" t="s">
        <v>31</v>
      </c>
      <c r="F1178" s="86" t="s">
        <v>36</v>
      </c>
      <c r="G1178" s="86" t="s">
        <v>40</v>
      </c>
      <c r="H1178" s="86" t="s">
        <v>92</v>
      </c>
      <c r="I1178" s="86" t="s">
        <v>49</v>
      </c>
      <c r="J1178" s="86" t="s">
        <v>110</v>
      </c>
      <c r="K1178" s="86">
        <v>1</v>
      </c>
      <c r="L1178" s="86" t="s">
        <v>50</v>
      </c>
      <c r="M1178" s="86"/>
      <c r="N1178" s="86"/>
      <c r="O1178" s="81" t="s">
        <v>2292</v>
      </c>
      <c r="P1178" s="100" t="s">
        <v>2192</v>
      </c>
      <c r="Q1178" s="97" t="e">
        <v>#N/A</v>
      </c>
      <c r="R1178" s="97" t="e">
        <v>#N/A</v>
      </c>
      <c r="S1178" s="99" t="e">
        <v>#N/A</v>
      </c>
      <c r="T1178" s="99"/>
    </row>
    <row r="1179" spans="1:20" ht="13.2" hidden="1">
      <c r="A1179" s="81">
        <v>1174</v>
      </c>
      <c r="B1179" s="82" t="s">
        <v>2294</v>
      </c>
      <c r="C1179" s="85" t="s">
        <v>2293</v>
      </c>
      <c r="D1179" s="86" t="s">
        <v>106</v>
      </c>
      <c r="E1179" s="86" t="s">
        <v>31</v>
      </c>
      <c r="F1179" s="86" t="s">
        <v>36</v>
      </c>
      <c r="G1179" s="86" t="s">
        <v>40</v>
      </c>
      <c r="H1179" s="86" t="s">
        <v>92</v>
      </c>
      <c r="I1179" s="86" t="s">
        <v>49</v>
      </c>
      <c r="J1179" s="86" t="s">
        <v>110</v>
      </c>
      <c r="K1179" s="86">
        <v>1</v>
      </c>
      <c r="L1179" s="86" t="s">
        <v>50</v>
      </c>
      <c r="M1179" s="86"/>
      <c r="N1179" s="86"/>
      <c r="O1179" s="81" t="s">
        <v>2294</v>
      </c>
      <c r="P1179" s="100" t="s">
        <v>2192</v>
      </c>
      <c r="Q1179" s="97" t="e">
        <v>#N/A</v>
      </c>
      <c r="R1179" s="97" t="e">
        <v>#N/A</v>
      </c>
      <c r="S1179" s="99" t="e">
        <v>#N/A</v>
      </c>
      <c r="T1179" s="99"/>
    </row>
    <row r="1180" spans="1:20" ht="13.2" hidden="1">
      <c r="A1180" s="81">
        <v>1175</v>
      </c>
      <c r="B1180" s="82" t="s">
        <v>2295</v>
      </c>
      <c r="C1180" s="85" t="s">
        <v>2293</v>
      </c>
      <c r="D1180" s="86" t="s">
        <v>106</v>
      </c>
      <c r="E1180" s="86" t="s">
        <v>31</v>
      </c>
      <c r="F1180" s="86" t="s">
        <v>36</v>
      </c>
      <c r="G1180" s="86" t="s">
        <v>40</v>
      </c>
      <c r="H1180" s="86" t="s">
        <v>92</v>
      </c>
      <c r="I1180" s="86" t="s">
        <v>49</v>
      </c>
      <c r="J1180" s="86" t="s">
        <v>110</v>
      </c>
      <c r="K1180" s="86">
        <v>1</v>
      </c>
      <c r="L1180" s="86" t="s">
        <v>50</v>
      </c>
      <c r="M1180" s="86"/>
      <c r="N1180" s="86"/>
      <c r="O1180" s="81" t="s">
        <v>2295</v>
      </c>
      <c r="P1180" s="100" t="s">
        <v>2192</v>
      </c>
      <c r="Q1180" s="97" t="e">
        <v>#N/A</v>
      </c>
      <c r="R1180" s="97" t="e">
        <v>#N/A</v>
      </c>
      <c r="S1180" s="99" t="e">
        <v>#N/A</v>
      </c>
      <c r="T1180" s="99"/>
    </row>
    <row r="1181" spans="1:20" ht="13.2" hidden="1">
      <c r="A1181" s="81">
        <v>1176</v>
      </c>
      <c r="B1181" s="82" t="s">
        <v>2296</v>
      </c>
      <c r="C1181" s="85" t="s">
        <v>2297</v>
      </c>
      <c r="D1181" s="86" t="s">
        <v>106</v>
      </c>
      <c r="E1181" s="84" t="s">
        <v>31</v>
      </c>
      <c r="F1181" s="86" t="s">
        <v>36</v>
      </c>
      <c r="G1181" s="86" t="s">
        <v>40</v>
      </c>
      <c r="H1181" s="86" t="s">
        <v>92</v>
      </c>
      <c r="I1181" s="86" t="s">
        <v>49</v>
      </c>
      <c r="J1181" s="86" t="s">
        <v>110</v>
      </c>
      <c r="K1181" s="86">
        <v>1</v>
      </c>
      <c r="L1181" s="86" t="s">
        <v>50</v>
      </c>
      <c r="M1181" s="86"/>
      <c r="N1181" s="86"/>
      <c r="O1181" s="81" t="s">
        <v>2296</v>
      </c>
      <c r="P1181" s="100" t="s">
        <v>2192</v>
      </c>
      <c r="Q1181" s="97" t="e">
        <v>#N/A</v>
      </c>
      <c r="R1181" s="97" t="e">
        <v>#N/A</v>
      </c>
      <c r="S1181" s="99" t="e">
        <v>#N/A</v>
      </c>
      <c r="T1181" s="99"/>
    </row>
    <row r="1182" spans="1:20" ht="13.2" hidden="1">
      <c r="A1182" s="81">
        <v>1177</v>
      </c>
      <c r="B1182" s="82" t="s">
        <v>2298</v>
      </c>
      <c r="C1182" s="85" t="s">
        <v>2299</v>
      </c>
      <c r="D1182" s="86" t="s">
        <v>108</v>
      </c>
      <c r="E1182" s="84" t="s">
        <v>31</v>
      </c>
      <c r="F1182" s="86" t="s">
        <v>36</v>
      </c>
      <c r="G1182" s="86" t="s">
        <v>40</v>
      </c>
      <c r="H1182" s="86" t="s">
        <v>92</v>
      </c>
      <c r="I1182" s="86" t="s">
        <v>49</v>
      </c>
      <c r="J1182" s="86" t="s">
        <v>110</v>
      </c>
      <c r="K1182" s="86">
        <v>1</v>
      </c>
      <c r="L1182" s="86" t="s">
        <v>50</v>
      </c>
      <c r="M1182" s="86"/>
      <c r="N1182" s="86"/>
      <c r="O1182" s="81" t="s">
        <v>2298</v>
      </c>
      <c r="P1182" s="100" t="s">
        <v>2192</v>
      </c>
      <c r="Q1182" s="97" t="e">
        <v>#N/A</v>
      </c>
      <c r="R1182" s="97" t="e">
        <v>#N/A</v>
      </c>
      <c r="S1182" s="99" t="e">
        <v>#N/A</v>
      </c>
      <c r="T1182" s="99"/>
    </row>
    <row r="1183" spans="1:20" ht="13.2" hidden="1">
      <c r="A1183" s="81">
        <v>1178</v>
      </c>
      <c r="B1183" s="82" t="s">
        <v>2300</v>
      </c>
      <c r="C1183" s="85" t="s">
        <v>2299</v>
      </c>
      <c r="D1183" s="86" t="s">
        <v>108</v>
      </c>
      <c r="E1183" s="84" t="s">
        <v>31</v>
      </c>
      <c r="F1183" s="86" t="s">
        <v>36</v>
      </c>
      <c r="G1183" s="86" t="s">
        <v>40</v>
      </c>
      <c r="H1183" s="86" t="s">
        <v>92</v>
      </c>
      <c r="I1183" s="86" t="s">
        <v>49</v>
      </c>
      <c r="J1183" s="86" t="s">
        <v>110</v>
      </c>
      <c r="K1183" s="86">
        <v>1</v>
      </c>
      <c r="L1183" s="86" t="s">
        <v>50</v>
      </c>
      <c r="M1183" s="86"/>
      <c r="N1183" s="86"/>
      <c r="O1183" s="81" t="s">
        <v>2300</v>
      </c>
      <c r="P1183" s="100" t="s">
        <v>2192</v>
      </c>
      <c r="Q1183" s="97" t="e">
        <v>#N/A</v>
      </c>
      <c r="R1183" s="97" t="e">
        <v>#N/A</v>
      </c>
      <c r="S1183" s="99" t="e">
        <v>#N/A</v>
      </c>
      <c r="T1183" s="99"/>
    </row>
    <row r="1184" spans="1:20" ht="13.2" hidden="1">
      <c r="A1184" s="81">
        <v>1179</v>
      </c>
      <c r="B1184" s="82" t="s">
        <v>2301</v>
      </c>
      <c r="C1184" s="85" t="s">
        <v>2299</v>
      </c>
      <c r="D1184" s="86" t="s">
        <v>108</v>
      </c>
      <c r="E1184" s="84" t="s">
        <v>31</v>
      </c>
      <c r="F1184" s="86" t="s">
        <v>36</v>
      </c>
      <c r="G1184" s="86" t="s">
        <v>40</v>
      </c>
      <c r="H1184" s="86" t="s">
        <v>92</v>
      </c>
      <c r="I1184" s="86" t="s">
        <v>49</v>
      </c>
      <c r="J1184" s="86" t="s">
        <v>110</v>
      </c>
      <c r="K1184" s="86">
        <v>1</v>
      </c>
      <c r="L1184" s="86" t="s">
        <v>50</v>
      </c>
      <c r="M1184" s="86"/>
      <c r="N1184" s="86"/>
      <c r="O1184" s="81" t="s">
        <v>2301</v>
      </c>
      <c r="P1184" s="100" t="s">
        <v>2192</v>
      </c>
      <c r="Q1184" s="97" t="e">
        <v>#N/A</v>
      </c>
      <c r="R1184" s="97" t="e">
        <v>#N/A</v>
      </c>
      <c r="S1184" s="99" t="e">
        <v>#N/A</v>
      </c>
      <c r="T1184" s="99"/>
    </row>
    <row r="1185" spans="1:20" ht="13.2" hidden="1">
      <c r="A1185" s="81">
        <v>1180</v>
      </c>
      <c r="B1185" s="82" t="s">
        <v>2302</v>
      </c>
      <c r="C1185" s="85" t="s">
        <v>2299</v>
      </c>
      <c r="D1185" s="86" t="s">
        <v>108</v>
      </c>
      <c r="E1185" s="86" t="s">
        <v>31</v>
      </c>
      <c r="F1185" s="86" t="s">
        <v>36</v>
      </c>
      <c r="G1185" s="86" t="s">
        <v>40</v>
      </c>
      <c r="H1185" s="86" t="s">
        <v>92</v>
      </c>
      <c r="I1185" s="86" t="s">
        <v>49</v>
      </c>
      <c r="J1185" s="86" t="s">
        <v>110</v>
      </c>
      <c r="K1185" s="86">
        <v>1</v>
      </c>
      <c r="L1185" s="86" t="s">
        <v>50</v>
      </c>
      <c r="M1185" s="86"/>
      <c r="N1185" s="86"/>
      <c r="O1185" s="81" t="s">
        <v>2302</v>
      </c>
      <c r="P1185" s="100" t="s">
        <v>2192</v>
      </c>
      <c r="Q1185" s="97" t="e">
        <v>#N/A</v>
      </c>
      <c r="R1185" s="97" t="e">
        <v>#N/A</v>
      </c>
      <c r="S1185" s="99" t="e">
        <v>#N/A</v>
      </c>
      <c r="T1185" s="99"/>
    </row>
    <row r="1186" spans="1:20" ht="13.2" hidden="1">
      <c r="A1186" s="81">
        <v>1181</v>
      </c>
      <c r="B1186" s="82" t="s">
        <v>2303</v>
      </c>
      <c r="C1186" s="85" t="s">
        <v>2304</v>
      </c>
      <c r="D1186" s="86" t="s">
        <v>108</v>
      </c>
      <c r="E1186" s="84" t="s">
        <v>31</v>
      </c>
      <c r="F1186" s="86" t="s">
        <v>36</v>
      </c>
      <c r="G1186" s="86" t="s">
        <v>40</v>
      </c>
      <c r="H1186" s="86" t="s">
        <v>92</v>
      </c>
      <c r="I1186" s="86" t="s">
        <v>109</v>
      </c>
      <c r="J1186" s="86" t="s">
        <v>110</v>
      </c>
      <c r="K1186" s="86">
        <v>1</v>
      </c>
      <c r="L1186" s="86" t="s">
        <v>50</v>
      </c>
      <c r="M1186" s="86"/>
      <c r="N1186" s="86"/>
      <c r="O1186" s="81" t="s">
        <v>2303</v>
      </c>
      <c r="P1186" s="100" t="s">
        <v>2192</v>
      </c>
      <c r="Q1186" s="97" t="e">
        <v>#N/A</v>
      </c>
      <c r="R1186" s="97" t="e">
        <v>#N/A</v>
      </c>
      <c r="S1186" s="99" t="e">
        <v>#N/A</v>
      </c>
      <c r="T1186" s="99"/>
    </row>
    <row r="1187" spans="1:20" ht="13.2" hidden="1">
      <c r="A1187" s="81">
        <v>1182</v>
      </c>
      <c r="B1187" s="82" t="s">
        <v>2305</v>
      </c>
      <c r="C1187" s="85" t="s">
        <v>2304</v>
      </c>
      <c r="D1187" s="86" t="s">
        <v>108</v>
      </c>
      <c r="E1187" s="84" t="s">
        <v>31</v>
      </c>
      <c r="F1187" s="86" t="s">
        <v>36</v>
      </c>
      <c r="G1187" s="86" t="s">
        <v>40</v>
      </c>
      <c r="H1187" s="86" t="s">
        <v>92</v>
      </c>
      <c r="I1187" s="86" t="s">
        <v>109</v>
      </c>
      <c r="J1187" s="86" t="s">
        <v>110</v>
      </c>
      <c r="K1187" s="86">
        <v>1</v>
      </c>
      <c r="L1187" s="86" t="s">
        <v>50</v>
      </c>
      <c r="M1187" s="86"/>
      <c r="N1187" s="86"/>
      <c r="O1187" s="81" t="s">
        <v>2305</v>
      </c>
      <c r="P1187" s="100" t="s">
        <v>2192</v>
      </c>
      <c r="Q1187" s="97" t="e">
        <v>#N/A</v>
      </c>
      <c r="R1187" s="97" t="e">
        <v>#N/A</v>
      </c>
      <c r="S1187" s="99" t="e">
        <v>#N/A</v>
      </c>
      <c r="T1187" s="99"/>
    </row>
    <row r="1188" spans="1:20" ht="13.2" hidden="1">
      <c r="A1188" s="81">
        <v>1183</v>
      </c>
      <c r="B1188" s="82" t="s">
        <v>2306</v>
      </c>
      <c r="C1188" s="85" t="s">
        <v>2304</v>
      </c>
      <c r="D1188" s="86" t="s">
        <v>108</v>
      </c>
      <c r="E1188" s="84" t="s">
        <v>31</v>
      </c>
      <c r="F1188" s="86" t="s">
        <v>36</v>
      </c>
      <c r="G1188" s="86" t="s">
        <v>40</v>
      </c>
      <c r="H1188" s="86" t="s">
        <v>92</v>
      </c>
      <c r="I1188" s="86" t="s">
        <v>109</v>
      </c>
      <c r="J1188" s="86" t="s">
        <v>110</v>
      </c>
      <c r="K1188" s="86">
        <v>1</v>
      </c>
      <c r="L1188" s="86" t="s">
        <v>50</v>
      </c>
      <c r="M1188" s="86"/>
      <c r="N1188" s="86"/>
      <c r="O1188" s="81" t="s">
        <v>2306</v>
      </c>
      <c r="P1188" s="100" t="s">
        <v>2192</v>
      </c>
      <c r="Q1188" s="97" t="e">
        <v>#N/A</v>
      </c>
      <c r="R1188" s="97" t="e">
        <v>#N/A</v>
      </c>
      <c r="S1188" s="99" t="e">
        <v>#N/A</v>
      </c>
      <c r="T1188" s="99"/>
    </row>
    <row r="1189" spans="1:20" ht="13.2" hidden="1">
      <c r="A1189" s="81">
        <v>1184</v>
      </c>
      <c r="B1189" s="82" t="s">
        <v>2307</v>
      </c>
      <c r="C1189" s="85" t="s">
        <v>2304</v>
      </c>
      <c r="D1189" s="86" t="s">
        <v>108</v>
      </c>
      <c r="E1189" s="84" t="s">
        <v>31</v>
      </c>
      <c r="F1189" s="86" t="s">
        <v>36</v>
      </c>
      <c r="G1189" s="86" t="s">
        <v>40</v>
      </c>
      <c r="H1189" s="86" t="s">
        <v>92</v>
      </c>
      <c r="I1189" s="86" t="s">
        <v>109</v>
      </c>
      <c r="J1189" s="86" t="s">
        <v>110</v>
      </c>
      <c r="K1189" s="86">
        <v>1</v>
      </c>
      <c r="L1189" s="86" t="s">
        <v>50</v>
      </c>
      <c r="M1189" s="86"/>
      <c r="N1189" s="86"/>
      <c r="O1189" s="81" t="s">
        <v>2307</v>
      </c>
      <c r="P1189" s="100" t="s">
        <v>2192</v>
      </c>
      <c r="Q1189" s="97" t="e">
        <v>#N/A</v>
      </c>
      <c r="R1189" s="97" t="e">
        <v>#N/A</v>
      </c>
      <c r="S1189" s="99" t="e">
        <v>#N/A</v>
      </c>
      <c r="T1189" s="99"/>
    </row>
    <row r="1190" spans="1:20" ht="13.2" hidden="1">
      <c r="A1190" s="81">
        <v>1185</v>
      </c>
      <c r="B1190" s="82" t="s">
        <v>2308</v>
      </c>
      <c r="C1190" s="85" t="s">
        <v>2309</v>
      </c>
      <c r="D1190" s="86" t="s">
        <v>100</v>
      </c>
      <c r="E1190" s="86" t="s">
        <v>31</v>
      </c>
      <c r="F1190" s="86" t="s">
        <v>36</v>
      </c>
      <c r="G1190" s="86" t="s">
        <v>40</v>
      </c>
      <c r="H1190" s="86" t="s">
        <v>93</v>
      </c>
      <c r="I1190" s="86" t="s">
        <v>49</v>
      </c>
      <c r="J1190" s="86" t="s">
        <v>110</v>
      </c>
      <c r="K1190" s="86">
        <v>1</v>
      </c>
      <c r="L1190" s="86" t="s">
        <v>50</v>
      </c>
      <c r="M1190" s="86"/>
      <c r="N1190" s="86"/>
      <c r="O1190" s="81" t="s">
        <v>2308</v>
      </c>
      <c r="P1190" s="100" t="s">
        <v>2192</v>
      </c>
      <c r="Q1190" s="97" t="e">
        <v>#N/A</v>
      </c>
      <c r="R1190" s="97" t="e">
        <v>#N/A</v>
      </c>
      <c r="S1190" s="99" t="e">
        <v>#N/A</v>
      </c>
      <c r="T1190" s="99"/>
    </row>
    <row r="1191" spans="1:20" ht="13.2" hidden="1">
      <c r="A1191" s="81">
        <v>1186</v>
      </c>
      <c r="B1191" s="82" t="s">
        <v>2310</v>
      </c>
      <c r="C1191" s="85" t="s">
        <v>2311</v>
      </c>
      <c r="D1191" s="86" t="s">
        <v>100</v>
      </c>
      <c r="E1191" s="84" t="s">
        <v>31</v>
      </c>
      <c r="F1191" s="84" t="s">
        <v>36</v>
      </c>
      <c r="G1191" s="84" t="s">
        <v>40</v>
      </c>
      <c r="H1191" s="86" t="s">
        <v>92</v>
      </c>
      <c r="I1191" s="86" t="s">
        <v>49</v>
      </c>
      <c r="J1191" s="86" t="s">
        <v>110</v>
      </c>
      <c r="K1191" s="86">
        <v>1</v>
      </c>
      <c r="L1191" s="86" t="s">
        <v>50</v>
      </c>
      <c r="M1191" s="86"/>
      <c r="N1191" s="86"/>
      <c r="O1191" s="81" t="s">
        <v>2310</v>
      </c>
      <c r="P1191" s="100" t="s">
        <v>2192</v>
      </c>
      <c r="Q1191" s="97" t="e">
        <v>#N/A</v>
      </c>
      <c r="R1191" s="97" t="e">
        <v>#N/A</v>
      </c>
      <c r="S1191" s="99" t="e">
        <v>#N/A</v>
      </c>
      <c r="T1191" s="99"/>
    </row>
    <row r="1192" spans="1:20" ht="13.2" hidden="1">
      <c r="A1192" s="81">
        <v>1187</v>
      </c>
      <c r="B1192" s="82" t="s">
        <v>2312</v>
      </c>
      <c r="C1192" s="85" t="s">
        <v>2311</v>
      </c>
      <c r="D1192" s="86" t="s">
        <v>100</v>
      </c>
      <c r="E1192" s="84" t="s">
        <v>31</v>
      </c>
      <c r="F1192" s="86" t="s">
        <v>36</v>
      </c>
      <c r="G1192" s="86" t="s">
        <v>40</v>
      </c>
      <c r="H1192" s="86" t="s">
        <v>92</v>
      </c>
      <c r="I1192" s="86" t="s">
        <v>49</v>
      </c>
      <c r="J1192" s="86" t="s">
        <v>110</v>
      </c>
      <c r="K1192" s="86">
        <v>1</v>
      </c>
      <c r="L1192" s="86" t="s">
        <v>50</v>
      </c>
      <c r="M1192" s="86"/>
      <c r="N1192" s="86"/>
      <c r="O1192" s="81" t="s">
        <v>2312</v>
      </c>
      <c r="P1192" s="100" t="s">
        <v>2192</v>
      </c>
      <c r="Q1192" s="97" t="e">
        <v>#N/A</v>
      </c>
      <c r="R1192" s="97" t="e">
        <v>#N/A</v>
      </c>
      <c r="S1192" s="99" t="e">
        <v>#N/A</v>
      </c>
      <c r="T1192" s="99"/>
    </row>
    <row r="1193" spans="1:20" ht="13.2" hidden="1">
      <c r="A1193" s="81">
        <v>1188</v>
      </c>
      <c r="B1193" s="82" t="s">
        <v>2313</v>
      </c>
      <c r="C1193" s="85" t="s">
        <v>2314</v>
      </c>
      <c r="D1193" s="86" t="s">
        <v>106</v>
      </c>
      <c r="E1193" s="86" t="s">
        <v>31</v>
      </c>
      <c r="F1193" s="86" t="s">
        <v>36</v>
      </c>
      <c r="G1193" s="86" t="s">
        <v>40</v>
      </c>
      <c r="H1193" s="86" t="s">
        <v>92</v>
      </c>
      <c r="I1193" s="86" t="s">
        <v>109</v>
      </c>
      <c r="J1193" s="86" t="s">
        <v>111</v>
      </c>
      <c r="K1193" s="86">
        <v>1</v>
      </c>
      <c r="L1193" s="86" t="s">
        <v>50</v>
      </c>
      <c r="M1193" s="86"/>
      <c r="N1193" s="86">
        <v>1</v>
      </c>
      <c r="O1193" s="81" t="s">
        <v>2313</v>
      </c>
      <c r="P1193" s="100" t="s">
        <v>2192</v>
      </c>
      <c r="Q1193" s="97" t="e">
        <v>#N/A</v>
      </c>
      <c r="R1193" s="97" t="e">
        <v>#N/A</v>
      </c>
      <c r="S1193" s="99" t="e">
        <v>#N/A</v>
      </c>
      <c r="T1193" s="99"/>
    </row>
    <row r="1194" spans="1:20" ht="13.2" hidden="1">
      <c r="A1194" s="81">
        <v>1189</v>
      </c>
      <c r="B1194" s="82" t="s">
        <v>2315</v>
      </c>
      <c r="C1194" s="85" t="s">
        <v>2314</v>
      </c>
      <c r="D1194" s="86" t="s">
        <v>106</v>
      </c>
      <c r="E1194" s="86" t="s">
        <v>31</v>
      </c>
      <c r="F1194" s="86" t="s">
        <v>36</v>
      </c>
      <c r="G1194" s="86" t="s">
        <v>40</v>
      </c>
      <c r="H1194" s="86" t="s">
        <v>93</v>
      </c>
      <c r="I1194" s="86" t="s">
        <v>109</v>
      </c>
      <c r="J1194" s="86" t="s">
        <v>111</v>
      </c>
      <c r="K1194" s="86">
        <v>1</v>
      </c>
      <c r="L1194" s="86" t="s">
        <v>50</v>
      </c>
      <c r="M1194" s="86"/>
      <c r="N1194" s="86">
        <v>1</v>
      </c>
      <c r="O1194" s="81" t="s">
        <v>2315</v>
      </c>
      <c r="P1194" s="100" t="s">
        <v>2192</v>
      </c>
      <c r="Q1194" s="97" t="e">
        <v>#N/A</v>
      </c>
      <c r="R1194" s="97" t="e">
        <v>#N/A</v>
      </c>
      <c r="S1194" s="99" t="e">
        <v>#N/A</v>
      </c>
      <c r="T1194" s="99"/>
    </row>
    <row r="1195" spans="1:20" ht="13.2" hidden="1">
      <c r="A1195" s="81">
        <v>1190</v>
      </c>
      <c r="B1195" s="82" t="s">
        <v>2316</v>
      </c>
      <c r="C1195" s="85" t="s">
        <v>793</v>
      </c>
      <c r="D1195" s="86" t="s">
        <v>108</v>
      </c>
      <c r="E1195" s="84" t="s">
        <v>31</v>
      </c>
      <c r="F1195" s="86" t="s">
        <v>36</v>
      </c>
      <c r="G1195" s="86" t="s">
        <v>40</v>
      </c>
      <c r="H1195" s="86" t="s">
        <v>93</v>
      </c>
      <c r="I1195" s="86" t="s">
        <v>109</v>
      </c>
      <c r="J1195" s="86" t="s">
        <v>111</v>
      </c>
      <c r="K1195" s="86">
        <v>1</v>
      </c>
      <c r="L1195" s="86" t="s">
        <v>50</v>
      </c>
      <c r="M1195" s="86"/>
      <c r="N1195" s="86"/>
      <c r="O1195" s="81" t="s">
        <v>2316</v>
      </c>
      <c r="P1195" s="100" t="s">
        <v>2192</v>
      </c>
      <c r="Q1195" s="97" t="e">
        <v>#N/A</v>
      </c>
      <c r="R1195" s="97" t="e">
        <v>#N/A</v>
      </c>
      <c r="S1195" s="99" t="e">
        <v>#N/A</v>
      </c>
      <c r="T1195" s="99"/>
    </row>
    <row r="1196" spans="1:20" ht="24" hidden="1">
      <c r="A1196" s="81">
        <v>1191</v>
      </c>
      <c r="B1196" s="82" t="s">
        <v>2317</v>
      </c>
      <c r="C1196" s="85" t="s">
        <v>2318</v>
      </c>
      <c r="D1196" s="86" t="s">
        <v>108</v>
      </c>
      <c r="E1196" s="84" t="s">
        <v>1676</v>
      </c>
      <c r="F1196" s="86" t="s">
        <v>1682</v>
      </c>
      <c r="G1196" s="86" t="s">
        <v>1683</v>
      </c>
      <c r="H1196" s="86" t="s">
        <v>93</v>
      </c>
      <c r="I1196" s="86" t="s">
        <v>109</v>
      </c>
      <c r="J1196" s="86" t="s">
        <v>111</v>
      </c>
      <c r="K1196" s="86">
        <v>1</v>
      </c>
      <c r="L1196" s="86" t="s">
        <v>50</v>
      </c>
      <c r="M1196" s="86"/>
      <c r="N1196" s="86"/>
      <c r="O1196" s="81" t="s">
        <v>2317</v>
      </c>
      <c r="P1196" s="100" t="s">
        <v>2192</v>
      </c>
      <c r="Q1196" s="97" t="e">
        <v>#N/A</v>
      </c>
      <c r="R1196" s="97" t="e">
        <v>#N/A</v>
      </c>
      <c r="S1196" s="99" t="e">
        <v>#N/A</v>
      </c>
      <c r="T1196" s="99"/>
    </row>
    <row r="1197" spans="1:20" ht="13.2" hidden="1">
      <c r="A1197" s="81">
        <v>1192</v>
      </c>
      <c r="B1197" s="82" t="s">
        <v>2319</v>
      </c>
      <c r="C1197" s="85" t="s">
        <v>2320</v>
      </c>
      <c r="D1197" s="86" t="s">
        <v>108</v>
      </c>
      <c r="E1197" s="86" t="s">
        <v>2321</v>
      </c>
      <c r="F1197" s="86" t="s">
        <v>2322</v>
      </c>
      <c r="G1197" s="86" t="s">
        <v>713</v>
      </c>
      <c r="H1197" s="86" t="s">
        <v>92</v>
      </c>
      <c r="I1197" s="86" t="s">
        <v>109</v>
      </c>
      <c r="J1197" s="86" t="s">
        <v>111</v>
      </c>
      <c r="K1197" s="86">
        <v>1</v>
      </c>
      <c r="L1197" s="86" t="s">
        <v>50</v>
      </c>
      <c r="M1197" s="86"/>
      <c r="N1197" s="86"/>
      <c r="O1197" s="81" t="s">
        <v>2319</v>
      </c>
      <c r="P1197" s="100" t="s">
        <v>2192</v>
      </c>
      <c r="Q1197" s="97" t="e">
        <v>#N/A</v>
      </c>
      <c r="R1197" s="97" t="e">
        <v>#N/A</v>
      </c>
      <c r="S1197" s="99" t="e">
        <v>#N/A</v>
      </c>
      <c r="T1197" s="99"/>
    </row>
    <row r="1198" spans="1:20" ht="13.2" hidden="1">
      <c r="A1198" s="81">
        <v>1193</v>
      </c>
      <c r="B1198" s="82" t="s">
        <v>2323</v>
      </c>
      <c r="C1198" s="101" t="s">
        <v>181</v>
      </c>
      <c r="D1198" s="86" t="s">
        <v>97</v>
      </c>
      <c r="E1198" s="84" t="s">
        <v>3</v>
      </c>
      <c r="F1198" s="86" t="s">
        <v>13</v>
      </c>
      <c r="G1198" s="86" t="s">
        <v>14</v>
      </c>
      <c r="H1198" s="86" t="s">
        <v>92</v>
      </c>
      <c r="I1198" s="86" t="s">
        <v>49</v>
      </c>
      <c r="J1198" s="86" t="s">
        <v>113</v>
      </c>
      <c r="K1198" s="86">
        <v>2</v>
      </c>
      <c r="L1198" s="86" t="s">
        <v>52</v>
      </c>
      <c r="M1198" s="86"/>
      <c r="N1198" s="86"/>
      <c r="O1198" s="81" t="s">
        <v>2323</v>
      </c>
      <c r="P1198" s="100" t="s">
        <v>2192</v>
      </c>
      <c r="Q1198" s="97" t="e">
        <v>#N/A</v>
      </c>
      <c r="R1198" s="97" t="e">
        <v>#N/A</v>
      </c>
      <c r="S1198" s="99" t="e">
        <v>#N/A</v>
      </c>
      <c r="T1198" s="99"/>
    </row>
    <row r="1199" spans="1:20" ht="13.2" hidden="1">
      <c r="A1199" s="81">
        <v>1194</v>
      </c>
      <c r="B1199" s="82" t="s">
        <v>2324</v>
      </c>
      <c r="C1199" s="101" t="s">
        <v>181</v>
      </c>
      <c r="D1199" s="86" t="s">
        <v>97</v>
      </c>
      <c r="E1199" s="86" t="s">
        <v>3</v>
      </c>
      <c r="F1199" s="86" t="s">
        <v>13</v>
      </c>
      <c r="G1199" s="86" t="s">
        <v>14</v>
      </c>
      <c r="H1199" s="86" t="s">
        <v>93</v>
      </c>
      <c r="I1199" s="86" t="s">
        <v>49</v>
      </c>
      <c r="J1199" s="86" t="s">
        <v>113</v>
      </c>
      <c r="K1199" s="86">
        <v>1</v>
      </c>
      <c r="L1199" s="86" t="s">
        <v>65</v>
      </c>
      <c r="M1199" s="86"/>
      <c r="N1199" s="86"/>
      <c r="O1199" s="81" t="s">
        <v>2324</v>
      </c>
      <c r="P1199" s="100" t="s">
        <v>2192</v>
      </c>
      <c r="Q1199" s="97" t="e">
        <v>#N/A</v>
      </c>
      <c r="R1199" s="97" t="e">
        <v>#N/A</v>
      </c>
      <c r="S1199" s="99" t="e">
        <v>#N/A</v>
      </c>
      <c r="T1199" s="99"/>
    </row>
    <row r="1200" spans="1:20" ht="13.2" hidden="1">
      <c r="A1200" s="81">
        <v>1195</v>
      </c>
      <c r="B1200" s="82" t="s">
        <v>2325</v>
      </c>
      <c r="C1200" s="101" t="s">
        <v>181</v>
      </c>
      <c r="D1200" s="86" t="s">
        <v>97</v>
      </c>
      <c r="E1200" s="84" t="s">
        <v>3</v>
      </c>
      <c r="F1200" s="86" t="s">
        <v>13</v>
      </c>
      <c r="G1200" s="86" t="s">
        <v>14</v>
      </c>
      <c r="H1200" s="86" t="s">
        <v>93</v>
      </c>
      <c r="I1200" s="86" t="s">
        <v>49</v>
      </c>
      <c r="J1200" s="86" t="s">
        <v>113</v>
      </c>
      <c r="K1200" s="86">
        <v>4</v>
      </c>
      <c r="L1200" s="86" t="s">
        <v>53</v>
      </c>
      <c r="M1200" s="86"/>
      <c r="N1200" s="86"/>
      <c r="O1200" s="81" t="s">
        <v>2325</v>
      </c>
      <c r="P1200" s="100" t="s">
        <v>2192</v>
      </c>
      <c r="Q1200" s="97" t="e">
        <v>#N/A</v>
      </c>
      <c r="R1200" s="97" t="e">
        <v>#N/A</v>
      </c>
      <c r="S1200" s="99" t="e">
        <v>#N/A</v>
      </c>
      <c r="T1200" s="99"/>
    </row>
    <row r="1201" spans="1:20" ht="13.2" hidden="1">
      <c r="A1201" s="81">
        <v>1196</v>
      </c>
      <c r="B1201" s="82" t="s">
        <v>2326</v>
      </c>
      <c r="C1201" s="101" t="s">
        <v>181</v>
      </c>
      <c r="D1201" s="86" t="s">
        <v>97</v>
      </c>
      <c r="E1201" s="84" t="s">
        <v>3</v>
      </c>
      <c r="F1201" s="86" t="s">
        <v>13</v>
      </c>
      <c r="G1201" s="86" t="s">
        <v>14</v>
      </c>
      <c r="H1201" s="86" t="s">
        <v>93</v>
      </c>
      <c r="I1201" s="86" t="s">
        <v>49</v>
      </c>
      <c r="J1201" s="86" t="s">
        <v>113</v>
      </c>
      <c r="K1201" s="86">
        <v>2</v>
      </c>
      <c r="L1201" s="86" t="s">
        <v>56</v>
      </c>
      <c r="M1201" s="86"/>
      <c r="N1201" s="86"/>
      <c r="O1201" s="81" t="s">
        <v>2326</v>
      </c>
      <c r="P1201" s="100" t="s">
        <v>2192</v>
      </c>
      <c r="Q1201" s="97" t="e">
        <v>#N/A</v>
      </c>
      <c r="R1201" s="97" t="e">
        <v>#N/A</v>
      </c>
      <c r="S1201" s="99" t="e">
        <v>#N/A</v>
      </c>
      <c r="T1201" s="99"/>
    </row>
    <row r="1202" spans="1:20" ht="13.2" hidden="1">
      <c r="A1202" s="81">
        <v>1197</v>
      </c>
      <c r="B1202" s="82" t="s">
        <v>2327</v>
      </c>
      <c r="C1202" s="101" t="s">
        <v>181</v>
      </c>
      <c r="D1202" s="86" t="s">
        <v>97</v>
      </c>
      <c r="E1202" s="84" t="s">
        <v>3</v>
      </c>
      <c r="F1202" s="84" t="s">
        <v>13</v>
      </c>
      <c r="G1202" s="86" t="s">
        <v>14</v>
      </c>
      <c r="H1202" s="86" t="s">
        <v>92</v>
      </c>
      <c r="I1202" s="86" t="s">
        <v>49</v>
      </c>
      <c r="J1202" s="86" t="s">
        <v>113</v>
      </c>
      <c r="K1202" s="86">
        <v>1</v>
      </c>
      <c r="L1202" s="86" t="s">
        <v>57</v>
      </c>
      <c r="M1202" s="86"/>
      <c r="N1202" s="86"/>
      <c r="O1202" s="81" t="s">
        <v>2327</v>
      </c>
      <c r="P1202" s="100" t="s">
        <v>2192</v>
      </c>
      <c r="Q1202" s="97" t="e">
        <v>#N/A</v>
      </c>
      <c r="R1202" s="97" t="e">
        <v>#N/A</v>
      </c>
      <c r="S1202" s="99" t="e">
        <v>#N/A</v>
      </c>
      <c r="T1202" s="99"/>
    </row>
    <row r="1203" spans="1:20" ht="13.2" hidden="1">
      <c r="A1203" s="81">
        <v>1198</v>
      </c>
      <c r="B1203" s="82" t="s">
        <v>2328</v>
      </c>
      <c r="C1203" s="101" t="s">
        <v>181</v>
      </c>
      <c r="D1203" s="86" t="s">
        <v>97</v>
      </c>
      <c r="E1203" s="84" t="s">
        <v>3</v>
      </c>
      <c r="F1203" s="86" t="s">
        <v>13</v>
      </c>
      <c r="G1203" s="86" t="s">
        <v>14</v>
      </c>
      <c r="H1203" s="86" t="s">
        <v>93</v>
      </c>
      <c r="I1203" s="86" t="s">
        <v>49</v>
      </c>
      <c r="J1203" s="86" t="s">
        <v>113</v>
      </c>
      <c r="K1203" s="86">
        <v>2</v>
      </c>
      <c r="L1203" s="86" t="s">
        <v>57</v>
      </c>
      <c r="M1203" s="86"/>
      <c r="N1203" s="86"/>
      <c r="O1203" s="81" t="s">
        <v>2328</v>
      </c>
      <c r="P1203" s="100" t="s">
        <v>2192</v>
      </c>
      <c r="Q1203" s="97" t="e">
        <v>#N/A</v>
      </c>
      <c r="R1203" s="97" t="e">
        <v>#N/A</v>
      </c>
      <c r="S1203" s="99" t="e">
        <v>#N/A</v>
      </c>
      <c r="T1203" s="99"/>
    </row>
    <row r="1204" spans="1:20" ht="13.2" hidden="1">
      <c r="A1204" s="81">
        <v>1199</v>
      </c>
      <c r="B1204" s="82" t="s">
        <v>2329</v>
      </c>
      <c r="C1204" s="101" t="s">
        <v>181</v>
      </c>
      <c r="D1204" s="86" t="s">
        <v>97</v>
      </c>
      <c r="E1204" s="86" t="s">
        <v>3</v>
      </c>
      <c r="F1204" s="86" t="s">
        <v>13</v>
      </c>
      <c r="G1204" s="86" t="s">
        <v>14</v>
      </c>
      <c r="H1204" s="86" t="s">
        <v>92</v>
      </c>
      <c r="I1204" s="86" t="s">
        <v>49</v>
      </c>
      <c r="J1204" s="86" t="s">
        <v>113</v>
      </c>
      <c r="K1204" s="86">
        <v>2</v>
      </c>
      <c r="L1204" s="86" t="s">
        <v>63</v>
      </c>
      <c r="M1204" s="86"/>
      <c r="N1204" s="86"/>
      <c r="O1204" s="81" t="s">
        <v>2329</v>
      </c>
      <c r="P1204" s="100" t="s">
        <v>2192</v>
      </c>
      <c r="Q1204" s="97" t="e">
        <v>#N/A</v>
      </c>
      <c r="R1204" s="97" t="e">
        <v>#N/A</v>
      </c>
      <c r="S1204" s="99" t="e">
        <v>#N/A</v>
      </c>
      <c r="T1204" s="99"/>
    </row>
    <row r="1205" spans="1:20" ht="13.2" hidden="1">
      <c r="A1205" s="81">
        <v>1200</v>
      </c>
      <c r="B1205" s="82" t="s">
        <v>2330</v>
      </c>
      <c r="C1205" s="101" t="s">
        <v>181</v>
      </c>
      <c r="D1205" s="86" t="s">
        <v>97</v>
      </c>
      <c r="E1205" s="84" t="s">
        <v>3</v>
      </c>
      <c r="F1205" s="86" t="s">
        <v>13</v>
      </c>
      <c r="G1205" s="86" t="s">
        <v>14</v>
      </c>
      <c r="H1205" s="86" t="s">
        <v>93</v>
      </c>
      <c r="I1205" s="86" t="s">
        <v>49</v>
      </c>
      <c r="J1205" s="86" t="s">
        <v>113</v>
      </c>
      <c r="K1205" s="86">
        <v>1</v>
      </c>
      <c r="L1205" s="86" t="s">
        <v>64</v>
      </c>
      <c r="M1205" s="86"/>
      <c r="N1205" s="86"/>
      <c r="O1205" s="81" t="s">
        <v>2330</v>
      </c>
      <c r="P1205" s="100" t="s">
        <v>2192</v>
      </c>
      <c r="Q1205" s="97" t="e">
        <v>#N/A</v>
      </c>
      <c r="R1205" s="97" t="e">
        <v>#N/A</v>
      </c>
      <c r="S1205" s="99" t="e">
        <v>#N/A</v>
      </c>
      <c r="T1205" s="99"/>
    </row>
    <row r="1206" spans="1:20" ht="13.2" hidden="1">
      <c r="A1206" s="81">
        <v>1201</v>
      </c>
      <c r="B1206" s="82" t="s">
        <v>2331</v>
      </c>
      <c r="C1206" s="101" t="s">
        <v>181</v>
      </c>
      <c r="D1206" s="86" t="s">
        <v>97</v>
      </c>
      <c r="E1206" s="84" t="s">
        <v>3</v>
      </c>
      <c r="F1206" s="86" t="s">
        <v>13</v>
      </c>
      <c r="G1206" s="86" t="s">
        <v>14</v>
      </c>
      <c r="H1206" s="86" t="s">
        <v>93</v>
      </c>
      <c r="I1206" s="86" t="s">
        <v>49</v>
      </c>
      <c r="J1206" s="86" t="s">
        <v>113</v>
      </c>
      <c r="K1206" s="86">
        <v>3</v>
      </c>
      <c r="L1206" s="86" t="s">
        <v>65</v>
      </c>
      <c r="M1206" s="86"/>
      <c r="N1206" s="86"/>
      <c r="O1206" s="81" t="s">
        <v>2331</v>
      </c>
      <c r="P1206" s="100" t="s">
        <v>2192</v>
      </c>
      <c r="Q1206" s="97" t="e">
        <v>#N/A</v>
      </c>
      <c r="R1206" s="97" t="e">
        <v>#N/A</v>
      </c>
      <c r="S1206" s="99" t="e">
        <v>#N/A</v>
      </c>
      <c r="T1206" s="99"/>
    </row>
    <row r="1207" spans="1:20" ht="13.2" hidden="1">
      <c r="A1207" s="81">
        <v>1202</v>
      </c>
      <c r="B1207" s="82" t="s">
        <v>2332</v>
      </c>
      <c r="C1207" s="101" t="s">
        <v>181</v>
      </c>
      <c r="D1207" s="86" t="s">
        <v>97</v>
      </c>
      <c r="E1207" s="84" t="s">
        <v>3</v>
      </c>
      <c r="F1207" s="86" t="s">
        <v>13</v>
      </c>
      <c r="G1207" s="86" t="s">
        <v>14</v>
      </c>
      <c r="H1207" s="86" t="s">
        <v>93</v>
      </c>
      <c r="I1207" s="86" t="s">
        <v>49</v>
      </c>
      <c r="J1207" s="86" t="s">
        <v>113</v>
      </c>
      <c r="K1207" s="86">
        <v>3</v>
      </c>
      <c r="L1207" s="86" t="s">
        <v>66</v>
      </c>
      <c r="M1207" s="86"/>
      <c r="N1207" s="86"/>
      <c r="O1207" s="81" t="s">
        <v>2332</v>
      </c>
      <c r="P1207" s="100" t="s">
        <v>2192</v>
      </c>
      <c r="Q1207" s="97" t="e">
        <v>#N/A</v>
      </c>
      <c r="R1207" s="97" t="e">
        <v>#N/A</v>
      </c>
      <c r="S1207" s="99" t="e">
        <v>#N/A</v>
      </c>
      <c r="T1207" s="99"/>
    </row>
    <row r="1208" spans="1:20" ht="13.2" hidden="1">
      <c r="A1208" s="81">
        <v>1203</v>
      </c>
      <c r="B1208" s="82" t="s">
        <v>2333</v>
      </c>
      <c r="C1208" s="101" t="s">
        <v>181</v>
      </c>
      <c r="D1208" s="86" t="s">
        <v>97</v>
      </c>
      <c r="E1208" s="84" t="s">
        <v>3</v>
      </c>
      <c r="F1208" s="86" t="s">
        <v>13</v>
      </c>
      <c r="G1208" s="86" t="s">
        <v>14</v>
      </c>
      <c r="H1208" s="86" t="s">
        <v>93</v>
      </c>
      <c r="I1208" s="86" t="s">
        <v>49</v>
      </c>
      <c r="J1208" s="86" t="s">
        <v>113</v>
      </c>
      <c r="K1208" s="86">
        <v>4</v>
      </c>
      <c r="L1208" s="86" t="s">
        <v>68</v>
      </c>
      <c r="M1208" s="86"/>
      <c r="N1208" s="86"/>
      <c r="O1208" s="81" t="s">
        <v>2333</v>
      </c>
      <c r="P1208" s="100" t="s">
        <v>2192</v>
      </c>
      <c r="Q1208" s="97" t="e">
        <v>#N/A</v>
      </c>
      <c r="R1208" s="97" t="e">
        <v>#N/A</v>
      </c>
      <c r="S1208" s="99" t="e">
        <v>#N/A</v>
      </c>
      <c r="T1208" s="99"/>
    </row>
    <row r="1209" spans="1:20" ht="13.2" hidden="1">
      <c r="A1209" s="81">
        <v>1204</v>
      </c>
      <c r="B1209" s="82" t="s">
        <v>2334</v>
      </c>
      <c r="C1209" s="101" t="s">
        <v>181</v>
      </c>
      <c r="D1209" s="86" t="s">
        <v>97</v>
      </c>
      <c r="E1209" s="86" t="s">
        <v>3</v>
      </c>
      <c r="F1209" s="86" t="s">
        <v>13</v>
      </c>
      <c r="G1209" s="86" t="s">
        <v>14</v>
      </c>
      <c r="H1209" s="86" t="s">
        <v>92</v>
      </c>
      <c r="I1209" s="86" t="s">
        <v>49</v>
      </c>
      <c r="J1209" s="86" t="s">
        <v>113</v>
      </c>
      <c r="K1209" s="86">
        <v>1</v>
      </c>
      <c r="L1209" s="86" t="s">
        <v>68</v>
      </c>
      <c r="M1209" s="86"/>
      <c r="N1209" s="86"/>
      <c r="O1209" s="81" t="s">
        <v>2334</v>
      </c>
      <c r="P1209" s="100" t="s">
        <v>2192</v>
      </c>
      <c r="Q1209" s="97" t="e">
        <v>#N/A</v>
      </c>
      <c r="R1209" s="97" t="e">
        <v>#N/A</v>
      </c>
      <c r="S1209" s="99" t="e">
        <v>#N/A</v>
      </c>
      <c r="T1209" s="99"/>
    </row>
    <row r="1210" spans="1:20" ht="13.2" hidden="1">
      <c r="A1210" s="81">
        <v>1205</v>
      </c>
      <c r="B1210" s="82" t="s">
        <v>2335</v>
      </c>
      <c r="C1210" s="101" t="s">
        <v>181</v>
      </c>
      <c r="D1210" s="86" t="s">
        <v>97</v>
      </c>
      <c r="E1210" s="86" t="s">
        <v>3</v>
      </c>
      <c r="F1210" s="86" t="s">
        <v>13</v>
      </c>
      <c r="G1210" s="86" t="s">
        <v>14</v>
      </c>
      <c r="H1210" s="86" t="s">
        <v>92</v>
      </c>
      <c r="I1210" s="86" t="s">
        <v>49</v>
      </c>
      <c r="J1210" s="86" t="s">
        <v>113</v>
      </c>
      <c r="K1210" s="86">
        <v>1</v>
      </c>
      <c r="L1210" s="86" t="s">
        <v>73</v>
      </c>
      <c r="M1210" s="86"/>
      <c r="N1210" s="86"/>
      <c r="O1210" s="81" t="s">
        <v>2335</v>
      </c>
      <c r="P1210" s="100" t="s">
        <v>2192</v>
      </c>
      <c r="Q1210" s="97" t="e">
        <v>#N/A</v>
      </c>
      <c r="R1210" s="97" t="e">
        <v>#N/A</v>
      </c>
      <c r="S1210" s="99" t="e">
        <v>#N/A</v>
      </c>
      <c r="T1210" s="99"/>
    </row>
    <row r="1211" spans="1:20" ht="13.2" hidden="1">
      <c r="A1211" s="81">
        <v>1206</v>
      </c>
      <c r="B1211" s="82" t="s">
        <v>2336</v>
      </c>
      <c r="C1211" s="101" t="s">
        <v>181</v>
      </c>
      <c r="D1211" s="86" t="s">
        <v>97</v>
      </c>
      <c r="E1211" s="84" t="s">
        <v>3</v>
      </c>
      <c r="F1211" s="86" t="s">
        <v>13</v>
      </c>
      <c r="G1211" s="86" t="s">
        <v>14</v>
      </c>
      <c r="H1211" s="86" t="s">
        <v>93</v>
      </c>
      <c r="I1211" s="86" t="s">
        <v>49</v>
      </c>
      <c r="J1211" s="86" t="s">
        <v>113</v>
      </c>
      <c r="K1211" s="86">
        <v>1</v>
      </c>
      <c r="L1211" s="86" t="s">
        <v>73</v>
      </c>
      <c r="M1211" s="86"/>
      <c r="N1211" s="86"/>
      <c r="O1211" s="81" t="s">
        <v>2336</v>
      </c>
      <c r="P1211" s="100" t="s">
        <v>2192</v>
      </c>
      <c r="Q1211" s="97" t="e">
        <v>#N/A</v>
      </c>
      <c r="R1211" s="97" t="e">
        <v>#N/A</v>
      </c>
      <c r="S1211" s="99" t="e">
        <v>#N/A</v>
      </c>
      <c r="T1211" s="99"/>
    </row>
    <row r="1212" spans="1:20" ht="24" hidden="1">
      <c r="A1212" s="81">
        <v>1207</v>
      </c>
      <c r="B1212" s="82" t="s">
        <v>2337</v>
      </c>
      <c r="C1212" s="101" t="s">
        <v>172</v>
      </c>
      <c r="D1212" s="86" t="s">
        <v>108</v>
      </c>
      <c r="E1212" s="84" t="s">
        <v>3</v>
      </c>
      <c r="F1212" s="86" t="s">
        <v>13</v>
      </c>
      <c r="G1212" s="86" t="s">
        <v>14</v>
      </c>
      <c r="H1212" s="86" t="s">
        <v>92</v>
      </c>
      <c r="I1212" s="86" t="s">
        <v>109</v>
      </c>
      <c r="J1212" s="86" t="s">
        <v>112</v>
      </c>
      <c r="K1212" s="86">
        <v>1</v>
      </c>
      <c r="L1212" s="86" t="s">
        <v>50</v>
      </c>
      <c r="M1212" s="86"/>
      <c r="N1212" s="86"/>
      <c r="O1212" s="81" t="s">
        <v>2337</v>
      </c>
      <c r="P1212" s="100" t="s">
        <v>2192</v>
      </c>
      <c r="Q1212" s="97" t="e">
        <v>#N/A</v>
      </c>
      <c r="R1212" s="97" t="e">
        <v>#N/A</v>
      </c>
      <c r="S1212" s="99" t="e">
        <v>#N/A</v>
      </c>
      <c r="T1212" s="99"/>
    </row>
    <row r="1213" spans="1:20" ht="24" hidden="1">
      <c r="A1213" s="81">
        <v>1208</v>
      </c>
      <c r="B1213" s="82" t="s">
        <v>2338</v>
      </c>
      <c r="C1213" s="101" t="s">
        <v>182</v>
      </c>
      <c r="D1213" s="86" t="s">
        <v>97</v>
      </c>
      <c r="E1213" s="84" t="s">
        <v>3</v>
      </c>
      <c r="F1213" s="86" t="s">
        <v>13</v>
      </c>
      <c r="G1213" s="86" t="s">
        <v>14</v>
      </c>
      <c r="H1213" s="86" t="s">
        <v>92</v>
      </c>
      <c r="I1213" s="86" t="s">
        <v>49</v>
      </c>
      <c r="J1213" s="86" t="s">
        <v>113</v>
      </c>
      <c r="K1213" s="86">
        <v>1</v>
      </c>
      <c r="L1213" s="86" t="s">
        <v>50</v>
      </c>
      <c r="M1213" s="86"/>
      <c r="N1213" s="86"/>
      <c r="O1213" s="81" t="s">
        <v>2338</v>
      </c>
      <c r="P1213" s="100" t="s">
        <v>2192</v>
      </c>
      <c r="Q1213" s="97" t="e">
        <v>#N/A</v>
      </c>
      <c r="R1213" s="97" t="e">
        <v>#N/A</v>
      </c>
      <c r="S1213" s="99" t="e">
        <v>#N/A</v>
      </c>
      <c r="T1213" s="99"/>
    </row>
    <row r="1214" spans="1:20" ht="13.2" hidden="1">
      <c r="A1214" s="81">
        <v>1209</v>
      </c>
      <c r="B1214" s="82" t="s">
        <v>2339</v>
      </c>
      <c r="C1214" s="101" t="s">
        <v>181</v>
      </c>
      <c r="D1214" s="86" t="s">
        <v>97</v>
      </c>
      <c r="E1214" s="86" t="s">
        <v>3</v>
      </c>
      <c r="F1214" s="86" t="s">
        <v>13</v>
      </c>
      <c r="G1214" s="86" t="s">
        <v>14</v>
      </c>
      <c r="H1214" s="86" t="s">
        <v>93</v>
      </c>
      <c r="I1214" s="86" t="s">
        <v>49</v>
      </c>
      <c r="J1214" s="86" t="s">
        <v>113</v>
      </c>
      <c r="K1214" s="86">
        <v>1</v>
      </c>
      <c r="L1214" s="86" t="s">
        <v>50</v>
      </c>
      <c r="M1214" s="86"/>
      <c r="N1214" s="86"/>
      <c r="O1214" s="81" t="s">
        <v>2339</v>
      </c>
      <c r="P1214" s="100" t="s">
        <v>2192</v>
      </c>
      <c r="Q1214" s="97" t="e">
        <v>#N/A</v>
      </c>
      <c r="R1214" s="97" t="e">
        <v>#N/A</v>
      </c>
      <c r="S1214" s="99" t="e">
        <v>#N/A</v>
      </c>
      <c r="T1214" s="99"/>
    </row>
    <row r="1215" spans="1:20" ht="24" hidden="1">
      <c r="A1215" s="81">
        <v>1210</v>
      </c>
      <c r="B1215" s="82" t="s">
        <v>2340</v>
      </c>
      <c r="C1215" s="101" t="s">
        <v>172</v>
      </c>
      <c r="D1215" s="86" t="s">
        <v>108</v>
      </c>
      <c r="E1215" s="84" t="s">
        <v>3</v>
      </c>
      <c r="F1215" s="86" t="s">
        <v>13</v>
      </c>
      <c r="G1215" s="86" t="s">
        <v>14</v>
      </c>
      <c r="H1215" s="86" t="s">
        <v>92</v>
      </c>
      <c r="I1215" s="86" t="s">
        <v>109</v>
      </c>
      <c r="J1215" s="86" t="s">
        <v>112</v>
      </c>
      <c r="K1215" s="86">
        <v>1</v>
      </c>
      <c r="L1215" s="86" t="s">
        <v>75</v>
      </c>
      <c r="M1215" s="86"/>
      <c r="N1215" s="86"/>
      <c r="O1215" s="81" t="s">
        <v>2340</v>
      </c>
      <c r="P1215" s="100" t="s">
        <v>2192</v>
      </c>
      <c r="Q1215" s="97" t="e">
        <v>#N/A</v>
      </c>
      <c r="R1215" s="97" t="e">
        <v>#N/A</v>
      </c>
      <c r="S1215" s="99" t="e">
        <v>#N/A</v>
      </c>
      <c r="T1215" s="99"/>
    </row>
    <row r="1216" spans="1:20" ht="13.2" hidden="1">
      <c r="A1216" s="81">
        <v>1211</v>
      </c>
      <c r="B1216" s="82" t="s">
        <v>2341</v>
      </c>
      <c r="C1216" s="101" t="s">
        <v>181</v>
      </c>
      <c r="D1216" s="86" t="s">
        <v>97</v>
      </c>
      <c r="E1216" s="86" t="s">
        <v>3</v>
      </c>
      <c r="F1216" s="86" t="s">
        <v>13</v>
      </c>
      <c r="G1216" s="86" t="s">
        <v>14</v>
      </c>
      <c r="H1216" s="86" t="s">
        <v>92</v>
      </c>
      <c r="I1216" s="86" t="s">
        <v>49</v>
      </c>
      <c r="J1216" s="86" t="s">
        <v>113</v>
      </c>
      <c r="K1216" s="86">
        <v>2</v>
      </c>
      <c r="L1216" s="86" t="s">
        <v>76</v>
      </c>
      <c r="M1216" s="86"/>
      <c r="N1216" s="86">
        <v>1</v>
      </c>
      <c r="O1216" s="81" t="s">
        <v>2341</v>
      </c>
      <c r="P1216" s="100" t="s">
        <v>2192</v>
      </c>
      <c r="Q1216" s="97" t="e">
        <v>#N/A</v>
      </c>
      <c r="R1216" s="97" t="e">
        <v>#N/A</v>
      </c>
      <c r="S1216" s="99" t="e">
        <v>#N/A</v>
      </c>
      <c r="T1216" s="99"/>
    </row>
    <row r="1217" spans="1:20" ht="24" hidden="1">
      <c r="A1217" s="81">
        <v>1212</v>
      </c>
      <c r="B1217" s="82" t="s">
        <v>2342</v>
      </c>
      <c r="C1217" s="101" t="s">
        <v>172</v>
      </c>
      <c r="D1217" s="86" t="s">
        <v>108</v>
      </c>
      <c r="E1217" s="84" t="s">
        <v>3</v>
      </c>
      <c r="F1217" s="86" t="s">
        <v>13</v>
      </c>
      <c r="G1217" s="86" t="s">
        <v>14</v>
      </c>
      <c r="H1217" s="86" t="s">
        <v>92</v>
      </c>
      <c r="I1217" s="86" t="s">
        <v>109</v>
      </c>
      <c r="J1217" s="86" t="s">
        <v>112</v>
      </c>
      <c r="K1217" s="86">
        <v>1</v>
      </c>
      <c r="L1217" s="86" t="s">
        <v>77</v>
      </c>
      <c r="M1217" s="86"/>
      <c r="N1217" s="86"/>
      <c r="O1217" s="81" t="s">
        <v>2342</v>
      </c>
      <c r="P1217" s="100" t="s">
        <v>2192</v>
      </c>
      <c r="Q1217" s="97" t="e">
        <v>#N/A</v>
      </c>
      <c r="R1217" s="97" t="e">
        <v>#N/A</v>
      </c>
      <c r="S1217" s="99" t="e">
        <v>#N/A</v>
      </c>
      <c r="T1217" s="99"/>
    </row>
    <row r="1218" spans="1:20" ht="13.2" hidden="1">
      <c r="A1218" s="81">
        <v>1213</v>
      </c>
      <c r="B1218" s="82" t="s">
        <v>2343</v>
      </c>
      <c r="C1218" s="101" t="s">
        <v>181</v>
      </c>
      <c r="D1218" s="86" t="s">
        <v>97</v>
      </c>
      <c r="E1218" s="84" t="s">
        <v>3</v>
      </c>
      <c r="F1218" s="86" t="s">
        <v>13</v>
      </c>
      <c r="G1218" s="86" t="s">
        <v>14</v>
      </c>
      <c r="H1218" s="86" t="s">
        <v>92</v>
      </c>
      <c r="I1218" s="86" t="s">
        <v>49</v>
      </c>
      <c r="J1218" s="86" t="s">
        <v>113</v>
      </c>
      <c r="K1218" s="86">
        <v>1</v>
      </c>
      <c r="L1218" s="86" t="s">
        <v>77</v>
      </c>
      <c r="M1218" s="86"/>
      <c r="N1218" s="86"/>
      <c r="O1218" s="81" t="s">
        <v>2343</v>
      </c>
      <c r="P1218" s="100" t="s">
        <v>2192</v>
      </c>
      <c r="Q1218" s="97" t="e">
        <v>#N/A</v>
      </c>
      <c r="R1218" s="97" t="e">
        <v>#N/A</v>
      </c>
      <c r="S1218" s="99" t="e">
        <v>#N/A</v>
      </c>
      <c r="T1218" s="99"/>
    </row>
    <row r="1219" spans="1:20" ht="13.2" hidden="1">
      <c r="A1219" s="81">
        <v>1214</v>
      </c>
      <c r="B1219" s="82" t="s">
        <v>2344</v>
      </c>
      <c r="C1219" s="101" t="s">
        <v>181</v>
      </c>
      <c r="D1219" s="86" t="s">
        <v>97</v>
      </c>
      <c r="E1219" s="84" t="s">
        <v>3</v>
      </c>
      <c r="F1219" s="84" t="s">
        <v>13</v>
      </c>
      <c r="G1219" s="84" t="s">
        <v>14</v>
      </c>
      <c r="H1219" s="86" t="s">
        <v>93</v>
      </c>
      <c r="I1219" s="86" t="s">
        <v>49</v>
      </c>
      <c r="J1219" s="86" t="s">
        <v>113</v>
      </c>
      <c r="K1219" s="86">
        <v>1</v>
      </c>
      <c r="L1219" s="86" t="s">
        <v>77</v>
      </c>
      <c r="M1219" s="86"/>
      <c r="N1219" s="86"/>
      <c r="O1219" s="81" t="s">
        <v>2344</v>
      </c>
      <c r="P1219" s="100" t="s">
        <v>2192</v>
      </c>
      <c r="Q1219" s="97" t="e">
        <v>#N/A</v>
      </c>
      <c r="R1219" s="97" t="e">
        <v>#N/A</v>
      </c>
      <c r="S1219" s="99" t="e">
        <v>#N/A</v>
      </c>
      <c r="T1219" s="99"/>
    </row>
    <row r="1220" spans="1:20" ht="13.2" hidden="1">
      <c r="A1220" s="81">
        <v>1215</v>
      </c>
      <c r="B1220" s="82" t="s">
        <v>2345</v>
      </c>
      <c r="C1220" s="101" t="s">
        <v>181</v>
      </c>
      <c r="D1220" s="86" t="s">
        <v>97</v>
      </c>
      <c r="E1220" s="86" t="s">
        <v>3</v>
      </c>
      <c r="F1220" s="86" t="s">
        <v>13</v>
      </c>
      <c r="G1220" s="86" t="s">
        <v>14</v>
      </c>
      <c r="H1220" s="86" t="s">
        <v>93</v>
      </c>
      <c r="I1220" s="86" t="s">
        <v>49</v>
      </c>
      <c r="J1220" s="86" t="s">
        <v>113</v>
      </c>
      <c r="K1220" s="86">
        <v>3</v>
      </c>
      <c r="L1220" s="86" t="s">
        <v>78</v>
      </c>
      <c r="M1220" s="86"/>
      <c r="N1220" s="86"/>
      <c r="O1220" s="81" t="s">
        <v>2345</v>
      </c>
      <c r="P1220" s="100" t="s">
        <v>2192</v>
      </c>
      <c r="Q1220" s="97" t="e">
        <v>#N/A</v>
      </c>
      <c r="R1220" s="97" t="e">
        <v>#N/A</v>
      </c>
      <c r="S1220" s="99" t="e">
        <v>#N/A</v>
      </c>
      <c r="T1220" s="99"/>
    </row>
    <row r="1221" spans="1:20" ht="13.2" hidden="1">
      <c r="A1221" s="81">
        <v>1216</v>
      </c>
      <c r="B1221" s="82" t="s">
        <v>2346</v>
      </c>
      <c r="C1221" s="101" t="s">
        <v>181</v>
      </c>
      <c r="D1221" s="86" t="s">
        <v>97</v>
      </c>
      <c r="E1221" s="86" t="s">
        <v>3</v>
      </c>
      <c r="F1221" s="86" t="s">
        <v>13</v>
      </c>
      <c r="G1221" s="86" t="s">
        <v>14</v>
      </c>
      <c r="H1221" s="86" t="s">
        <v>91</v>
      </c>
      <c r="I1221" s="86" t="s">
        <v>49</v>
      </c>
      <c r="J1221" s="86" t="s">
        <v>113</v>
      </c>
      <c r="K1221" s="86">
        <v>1</v>
      </c>
      <c r="L1221" s="86" t="s">
        <v>82</v>
      </c>
      <c r="M1221" s="86"/>
      <c r="N1221" s="86"/>
      <c r="O1221" s="81" t="s">
        <v>2346</v>
      </c>
      <c r="P1221" s="100" t="s">
        <v>2192</v>
      </c>
      <c r="Q1221" s="97" t="e">
        <v>#N/A</v>
      </c>
      <c r="R1221" s="97" t="e">
        <v>#N/A</v>
      </c>
      <c r="S1221" s="99" t="e">
        <v>#N/A</v>
      </c>
      <c r="T1221" s="99"/>
    </row>
    <row r="1222" spans="1:20" ht="13.2" hidden="1">
      <c r="A1222" s="81">
        <v>1217</v>
      </c>
      <c r="B1222" s="82" t="s">
        <v>2347</v>
      </c>
      <c r="C1222" s="101" t="s">
        <v>181</v>
      </c>
      <c r="D1222" s="86" t="s">
        <v>97</v>
      </c>
      <c r="E1222" s="86" t="s">
        <v>3</v>
      </c>
      <c r="F1222" s="86" t="s">
        <v>13</v>
      </c>
      <c r="G1222" s="86" t="s">
        <v>14</v>
      </c>
      <c r="H1222" s="86" t="s">
        <v>93</v>
      </c>
      <c r="I1222" s="86" t="s">
        <v>49</v>
      </c>
      <c r="J1222" s="86" t="s">
        <v>113</v>
      </c>
      <c r="K1222" s="86">
        <v>3</v>
      </c>
      <c r="L1222" s="86" t="s">
        <v>85</v>
      </c>
      <c r="M1222" s="86"/>
      <c r="N1222" s="86"/>
      <c r="O1222" s="81" t="s">
        <v>2347</v>
      </c>
      <c r="P1222" s="100" t="s">
        <v>2192</v>
      </c>
      <c r="Q1222" s="97" t="e">
        <v>#N/A</v>
      </c>
      <c r="R1222" s="97" t="e">
        <v>#N/A</v>
      </c>
      <c r="S1222" s="99" t="e">
        <v>#N/A</v>
      </c>
      <c r="T1222" s="99"/>
    </row>
    <row r="1223" spans="1:20" ht="24" hidden="1">
      <c r="A1223" s="81">
        <v>1218</v>
      </c>
      <c r="B1223" s="82" t="s">
        <v>2348</v>
      </c>
      <c r="C1223" s="101" t="s">
        <v>183</v>
      </c>
      <c r="D1223" s="86" t="s">
        <v>108</v>
      </c>
      <c r="E1223" s="84" t="s">
        <v>3</v>
      </c>
      <c r="F1223" s="86" t="s">
        <v>13</v>
      </c>
      <c r="G1223" s="86" t="s">
        <v>14</v>
      </c>
      <c r="H1223" s="86" t="s">
        <v>93</v>
      </c>
      <c r="I1223" s="86" t="s">
        <v>109</v>
      </c>
      <c r="J1223" s="86" t="s">
        <v>112</v>
      </c>
      <c r="K1223" s="86">
        <v>1</v>
      </c>
      <c r="L1223" s="86" t="s">
        <v>86</v>
      </c>
      <c r="M1223" s="86"/>
      <c r="N1223" s="86"/>
      <c r="O1223" s="81" t="s">
        <v>2348</v>
      </c>
      <c r="P1223" s="100" t="s">
        <v>2192</v>
      </c>
      <c r="Q1223" s="97" t="e">
        <v>#N/A</v>
      </c>
      <c r="R1223" s="97" t="e">
        <v>#N/A</v>
      </c>
      <c r="S1223" s="99" t="e">
        <v>#N/A</v>
      </c>
      <c r="T1223" s="99"/>
    </row>
    <row r="1224" spans="1:20" ht="13.2" hidden="1">
      <c r="A1224" s="81">
        <v>1219</v>
      </c>
      <c r="B1224" s="82" t="s">
        <v>2349</v>
      </c>
      <c r="C1224" s="101" t="s">
        <v>181</v>
      </c>
      <c r="D1224" s="86" t="s">
        <v>97</v>
      </c>
      <c r="E1224" s="86" t="s">
        <v>3</v>
      </c>
      <c r="F1224" s="86" t="s">
        <v>13</v>
      </c>
      <c r="G1224" s="86" t="s">
        <v>14</v>
      </c>
      <c r="H1224" s="86" t="s">
        <v>92</v>
      </c>
      <c r="I1224" s="86" t="s">
        <v>49</v>
      </c>
      <c r="J1224" s="86" t="s">
        <v>113</v>
      </c>
      <c r="K1224" s="86">
        <v>1</v>
      </c>
      <c r="L1224" s="86" t="s">
        <v>86</v>
      </c>
      <c r="M1224" s="86"/>
      <c r="N1224" s="86"/>
      <c r="O1224" s="81" t="s">
        <v>2349</v>
      </c>
      <c r="P1224" s="100" t="s">
        <v>2192</v>
      </c>
      <c r="Q1224" s="97" t="e">
        <v>#N/A</v>
      </c>
      <c r="R1224" s="97" t="e">
        <v>#N/A</v>
      </c>
      <c r="S1224" s="99" t="e">
        <v>#N/A</v>
      </c>
      <c r="T1224" s="99"/>
    </row>
    <row r="1225" spans="1:20" ht="13.2" hidden="1">
      <c r="A1225" s="81">
        <v>1220</v>
      </c>
      <c r="B1225" s="82" t="s">
        <v>2350</v>
      </c>
      <c r="C1225" s="101" t="s">
        <v>181</v>
      </c>
      <c r="D1225" s="86" t="s">
        <v>97</v>
      </c>
      <c r="E1225" s="86" t="s">
        <v>3</v>
      </c>
      <c r="F1225" s="86" t="s">
        <v>13</v>
      </c>
      <c r="G1225" s="86" t="s">
        <v>14</v>
      </c>
      <c r="H1225" s="86" t="s">
        <v>93</v>
      </c>
      <c r="I1225" s="86" t="s">
        <v>49</v>
      </c>
      <c r="J1225" s="86" t="s">
        <v>113</v>
      </c>
      <c r="K1225" s="86">
        <v>2</v>
      </c>
      <c r="L1225" s="86" t="s">
        <v>86</v>
      </c>
      <c r="M1225" s="86"/>
      <c r="N1225" s="86">
        <v>1</v>
      </c>
      <c r="O1225" s="81" t="s">
        <v>2350</v>
      </c>
      <c r="P1225" s="100" t="s">
        <v>2192</v>
      </c>
      <c r="Q1225" s="97" t="e">
        <v>#N/A</v>
      </c>
      <c r="R1225" s="97" t="e">
        <v>#N/A</v>
      </c>
      <c r="S1225" s="99" t="e">
        <v>#N/A</v>
      </c>
      <c r="T1225" s="99"/>
    </row>
    <row r="1226" spans="1:20" ht="13.2" hidden="1">
      <c r="A1226" s="81">
        <v>1221</v>
      </c>
      <c r="B1226" s="82" t="s">
        <v>2351</v>
      </c>
      <c r="C1226" s="101" t="s">
        <v>181</v>
      </c>
      <c r="D1226" s="86" t="s">
        <v>97</v>
      </c>
      <c r="E1226" s="84" t="s">
        <v>3</v>
      </c>
      <c r="F1226" s="86" t="s">
        <v>13</v>
      </c>
      <c r="G1226" s="86" t="s">
        <v>14</v>
      </c>
      <c r="H1226" s="86" t="s">
        <v>92</v>
      </c>
      <c r="I1226" s="86" t="s">
        <v>49</v>
      </c>
      <c r="J1226" s="86" t="s">
        <v>113</v>
      </c>
      <c r="K1226" s="86">
        <v>1</v>
      </c>
      <c r="L1226" s="86" t="s">
        <v>86</v>
      </c>
      <c r="M1226" s="86"/>
      <c r="N1226" s="86"/>
      <c r="O1226" s="81" t="s">
        <v>2351</v>
      </c>
      <c r="P1226" s="100" t="s">
        <v>2192</v>
      </c>
      <c r="Q1226" s="97" t="e">
        <v>#N/A</v>
      </c>
      <c r="R1226" s="97" t="e">
        <v>#N/A</v>
      </c>
      <c r="S1226" s="99" t="e">
        <v>#N/A</v>
      </c>
      <c r="T1226" s="99"/>
    </row>
    <row r="1227" spans="1:20" ht="13.2" hidden="1">
      <c r="A1227" s="81">
        <v>1222</v>
      </c>
      <c r="B1227" s="82" t="s">
        <v>2352</v>
      </c>
      <c r="C1227" s="101" t="s">
        <v>181</v>
      </c>
      <c r="D1227" s="86" t="s">
        <v>97</v>
      </c>
      <c r="E1227" s="84" t="s">
        <v>3</v>
      </c>
      <c r="F1227" s="86" t="s">
        <v>13</v>
      </c>
      <c r="G1227" s="86" t="s">
        <v>14</v>
      </c>
      <c r="H1227" s="86" t="s">
        <v>93</v>
      </c>
      <c r="I1227" s="86" t="s">
        <v>49</v>
      </c>
      <c r="J1227" s="86" t="s">
        <v>113</v>
      </c>
      <c r="K1227" s="86">
        <v>1</v>
      </c>
      <c r="L1227" s="86" t="s">
        <v>86</v>
      </c>
      <c r="M1227" s="86"/>
      <c r="N1227" s="86"/>
      <c r="O1227" s="81" t="s">
        <v>2352</v>
      </c>
      <c r="P1227" s="100" t="s">
        <v>2192</v>
      </c>
      <c r="Q1227" s="97" t="e">
        <v>#N/A</v>
      </c>
      <c r="R1227" s="97" t="e">
        <v>#N/A</v>
      </c>
      <c r="S1227" s="99" t="e">
        <v>#N/A</v>
      </c>
      <c r="T1227" s="99"/>
    </row>
    <row r="1228" spans="1:20" ht="13.2" hidden="1">
      <c r="A1228" s="81">
        <v>1223</v>
      </c>
      <c r="B1228" s="82" t="s">
        <v>2353</v>
      </c>
      <c r="C1228" s="101" t="s">
        <v>181</v>
      </c>
      <c r="D1228" s="86" t="s">
        <v>97</v>
      </c>
      <c r="E1228" s="84" t="s">
        <v>3</v>
      </c>
      <c r="F1228" s="86" t="s">
        <v>13</v>
      </c>
      <c r="G1228" s="86" t="s">
        <v>14</v>
      </c>
      <c r="H1228" s="86" t="s">
        <v>93</v>
      </c>
      <c r="I1228" s="86" t="s">
        <v>49</v>
      </c>
      <c r="J1228" s="86" t="s">
        <v>113</v>
      </c>
      <c r="K1228" s="86">
        <v>1</v>
      </c>
      <c r="L1228" s="86" t="s">
        <v>87</v>
      </c>
      <c r="M1228" s="86"/>
      <c r="N1228" s="86"/>
      <c r="O1228" s="81" t="s">
        <v>2353</v>
      </c>
      <c r="P1228" s="100" t="s">
        <v>2192</v>
      </c>
      <c r="Q1228" s="97" t="e">
        <v>#N/A</v>
      </c>
      <c r="R1228" s="97" t="e">
        <v>#N/A</v>
      </c>
      <c r="S1228" s="99" t="e">
        <v>#N/A</v>
      </c>
      <c r="T1228" s="99"/>
    </row>
    <row r="1229" spans="1:20" ht="13.2" hidden="1">
      <c r="A1229" s="81">
        <v>1224</v>
      </c>
      <c r="B1229" s="82" t="s">
        <v>2354</v>
      </c>
      <c r="C1229" s="101" t="s">
        <v>181</v>
      </c>
      <c r="D1229" s="86" t="s">
        <v>97</v>
      </c>
      <c r="E1229" s="84" t="s">
        <v>3</v>
      </c>
      <c r="F1229" s="86" t="s">
        <v>13</v>
      </c>
      <c r="G1229" s="86" t="s">
        <v>14</v>
      </c>
      <c r="H1229" s="86" t="s">
        <v>92</v>
      </c>
      <c r="I1229" s="86" t="s">
        <v>49</v>
      </c>
      <c r="J1229" s="86" t="s">
        <v>113</v>
      </c>
      <c r="K1229" s="86">
        <v>1</v>
      </c>
      <c r="L1229" s="86" t="s">
        <v>89</v>
      </c>
      <c r="M1229" s="86"/>
      <c r="N1229" s="86"/>
      <c r="O1229" s="81" t="s">
        <v>2354</v>
      </c>
      <c r="P1229" s="100" t="s">
        <v>2192</v>
      </c>
      <c r="Q1229" s="97" t="e">
        <v>#N/A</v>
      </c>
      <c r="R1229" s="97" t="e">
        <v>#N/A</v>
      </c>
      <c r="S1229" s="99" t="e">
        <v>#N/A</v>
      </c>
      <c r="T1229" s="99"/>
    </row>
    <row r="1230" spans="1:20" ht="13.2" hidden="1">
      <c r="A1230" s="81">
        <v>1225</v>
      </c>
      <c r="B1230" s="82" t="s">
        <v>2355</v>
      </c>
      <c r="C1230" s="101" t="s">
        <v>181</v>
      </c>
      <c r="D1230" s="86" t="s">
        <v>97</v>
      </c>
      <c r="E1230" s="86" t="s">
        <v>3</v>
      </c>
      <c r="F1230" s="86" t="s">
        <v>13</v>
      </c>
      <c r="G1230" s="86" t="s">
        <v>14</v>
      </c>
      <c r="H1230" s="86" t="s">
        <v>93</v>
      </c>
      <c r="I1230" s="86" t="s">
        <v>49</v>
      </c>
      <c r="J1230" s="86" t="s">
        <v>113</v>
      </c>
      <c r="K1230" s="86">
        <v>3</v>
      </c>
      <c r="L1230" s="86" t="s">
        <v>89</v>
      </c>
      <c r="M1230" s="86"/>
      <c r="N1230" s="86"/>
      <c r="O1230" s="81" t="s">
        <v>2355</v>
      </c>
      <c r="P1230" s="100" t="s">
        <v>2192</v>
      </c>
      <c r="Q1230" s="97" t="e">
        <v>#N/A</v>
      </c>
      <c r="R1230" s="97" t="e">
        <v>#N/A</v>
      </c>
      <c r="S1230" s="99" t="e">
        <v>#N/A</v>
      </c>
      <c r="T1230" s="99"/>
    </row>
    <row r="1231" spans="1:20" ht="13.2" hidden="1">
      <c r="A1231" s="81">
        <v>1226</v>
      </c>
      <c r="B1231" s="82" t="s">
        <v>2356</v>
      </c>
      <c r="C1231" s="101" t="s">
        <v>181</v>
      </c>
      <c r="D1231" s="86" t="s">
        <v>97</v>
      </c>
      <c r="E1231" s="86" t="s">
        <v>3</v>
      </c>
      <c r="F1231" s="86" t="s">
        <v>13</v>
      </c>
      <c r="G1231" s="86" t="s">
        <v>14</v>
      </c>
      <c r="H1231" s="86" t="s">
        <v>92</v>
      </c>
      <c r="I1231" s="86" t="s">
        <v>49</v>
      </c>
      <c r="J1231" s="86" t="s">
        <v>113</v>
      </c>
      <c r="K1231" s="86">
        <v>1</v>
      </c>
      <c r="L1231" s="86" t="s">
        <v>90</v>
      </c>
      <c r="M1231" s="86"/>
      <c r="N1231" s="86"/>
      <c r="O1231" s="81" t="s">
        <v>2356</v>
      </c>
      <c r="P1231" s="100" t="s">
        <v>2192</v>
      </c>
      <c r="Q1231" s="97" t="e">
        <v>#N/A</v>
      </c>
      <c r="R1231" s="97" t="e">
        <v>#N/A</v>
      </c>
      <c r="S1231" s="99" t="e">
        <v>#N/A</v>
      </c>
      <c r="T1231" s="99"/>
    </row>
    <row r="1232" spans="1:20" ht="24" hidden="1">
      <c r="A1232" s="81">
        <v>1227</v>
      </c>
      <c r="B1232" s="82" t="s">
        <v>2357</v>
      </c>
      <c r="C1232" s="101" t="s">
        <v>172</v>
      </c>
      <c r="D1232" s="86" t="s">
        <v>97</v>
      </c>
      <c r="E1232" s="84" t="s">
        <v>3</v>
      </c>
      <c r="F1232" s="86" t="s">
        <v>13</v>
      </c>
      <c r="G1232" s="86" t="s">
        <v>14</v>
      </c>
      <c r="H1232" s="86" t="s">
        <v>93</v>
      </c>
      <c r="I1232" s="86" t="s">
        <v>49</v>
      </c>
      <c r="J1232" s="86" t="s">
        <v>112</v>
      </c>
      <c r="K1232" s="86">
        <v>2</v>
      </c>
      <c r="L1232" s="86" t="s">
        <v>90</v>
      </c>
      <c r="M1232" s="86"/>
      <c r="N1232" s="86"/>
      <c r="O1232" s="81" t="s">
        <v>2357</v>
      </c>
      <c r="P1232" s="100" t="s">
        <v>2192</v>
      </c>
      <c r="Q1232" s="97" t="e">
        <v>#N/A</v>
      </c>
      <c r="R1232" s="97" t="e">
        <v>#N/A</v>
      </c>
      <c r="S1232" s="99" t="e">
        <v>#N/A</v>
      </c>
      <c r="T1232" s="99"/>
    </row>
    <row r="1233" spans="1:20" ht="13.2" hidden="1">
      <c r="A1233" s="81">
        <v>1228</v>
      </c>
      <c r="B1233" s="82" t="s">
        <v>2358</v>
      </c>
      <c r="C1233" s="101" t="s">
        <v>181</v>
      </c>
      <c r="D1233" s="86" t="s">
        <v>97</v>
      </c>
      <c r="E1233" s="84" t="s">
        <v>3</v>
      </c>
      <c r="F1233" s="86" t="s">
        <v>13</v>
      </c>
      <c r="G1233" s="86" t="s">
        <v>14</v>
      </c>
      <c r="H1233" s="86" t="s">
        <v>93</v>
      </c>
      <c r="I1233" s="86" t="s">
        <v>49</v>
      </c>
      <c r="J1233" s="86" t="s">
        <v>113</v>
      </c>
      <c r="K1233" s="86">
        <v>1</v>
      </c>
      <c r="L1233" s="86" t="s">
        <v>90</v>
      </c>
      <c r="M1233" s="86"/>
      <c r="N1233" s="86"/>
      <c r="O1233" s="81" t="s">
        <v>2358</v>
      </c>
      <c r="P1233" s="100" t="s">
        <v>2192</v>
      </c>
      <c r="Q1233" s="97" t="e">
        <v>#N/A</v>
      </c>
      <c r="R1233" s="97" t="e">
        <v>#N/A</v>
      </c>
      <c r="S1233" s="99" t="e">
        <v>#N/A</v>
      </c>
      <c r="T1233" s="99"/>
    </row>
    <row r="1234" spans="1:20" ht="13.2" hidden="1">
      <c r="A1234" s="81">
        <v>1229</v>
      </c>
      <c r="B1234" s="82" t="s">
        <v>2359</v>
      </c>
      <c r="C1234" s="101" t="s">
        <v>167</v>
      </c>
      <c r="D1234" s="86" t="s">
        <v>97</v>
      </c>
      <c r="E1234" s="86" t="s">
        <v>3</v>
      </c>
      <c r="F1234" s="86" t="s">
        <v>13</v>
      </c>
      <c r="G1234" s="86" t="s">
        <v>14</v>
      </c>
      <c r="H1234" s="86" t="s">
        <v>93</v>
      </c>
      <c r="I1234" s="86" t="s">
        <v>49</v>
      </c>
      <c r="J1234" s="86" t="s">
        <v>113</v>
      </c>
      <c r="K1234" s="86">
        <v>1</v>
      </c>
      <c r="L1234" s="86" t="s">
        <v>74</v>
      </c>
      <c r="M1234" s="86"/>
      <c r="N1234" s="86"/>
      <c r="O1234" s="81" t="s">
        <v>2359</v>
      </c>
      <c r="P1234" s="100" t="s">
        <v>2192</v>
      </c>
      <c r="Q1234" s="97" t="e">
        <v>#N/A</v>
      </c>
      <c r="R1234" s="97" t="e">
        <v>#N/A</v>
      </c>
      <c r="S1234" s="99" t="e">
        <v>#N/A</v>
      </c>
      <c r="T1234" s="99"/>
    </row>
    <row r="1235" spans="1:20" ht="24" hidden="1">
      <c r="A1235" s="81">
        <v>1230</v>
      </c>
      <c r="B1235" s="82" t="s">
        <v>166</v>
      </c>
      <c r="C1235" s="101" t="s">
        <v>167</v>
      </c>
      <c r="D1235" s="86" t="s">
        <v>95</v>
      </c>
      <c r="E1235" s="84" t="s">
        <v>3</v>
      </c>
      <c r="F1235" s="86" t="s">
        <v>13</v>
      </c>
      <c r="G1235" s="86" t="s">
        <v>17</v>
      </c>
      <c r="H1235" s="86" t="s">
        <v>92</v>
      </c>
      <c r="I1235" s="86" t="s">
        <v>49</v>
      </c>
      <c r="J1235" s="86" t="s">
        <v>112</v>
      </c>
      <c r="K1235" s="86">
        <v>1</v>
      </c>
      <c r="L1235" s="86" t="s">
        <v>57</v>
      </c>
      <c r="M1235" s="86"/>
      <c r="N1235" s="86"/>
      <c r="O1235" s="81" t="s">
        <v>166</v>
      </c>
      <c r="P1235" s="100" t="s">
        <v>2192</v>
      </c>
      <c r="Q1235" s="97" t="e">
        <v>#N/A</v>
      </c>
      <c r="R1235" s="97" t="e">
        <v>#N/A</v>
      </c>
      <c r="S1235" s="99" t="e">
        <v>#N/A</v>
      </c>
      <c r="T1235" s="99"/>
    </row>
    <row r="1236" spans="1:20" ht="13.2" hidden="1">
      <c r="A1236" s="81">
        <v>1231</v>
      </c>
      <c r="B1236" s="82" t="s">
        <v>168</v>
      </c>
      <c r="C1236" s="101" t="s">
        <v>167</v>
      </c>
      <c r="D1236" s="86" t="s">
        <v>95</v>
      </c>
      <c r="E1236" s="86" t="s">
        <v>3</v>
      </c>
      <c r="F1236" s="86" t="s">
        <v>13</v>
      </c>
      <c r="G1236" s="86" t="s">
        <v>17</v>
      </c>
      <c r="H1236" s="86" t="s">
        <v>92</v>
      </c>
      <c r="I1236" s="86" t="s">
        <v>49</v>
      </c>
      <c r="J1236" s="86" t="s">
        <v>113</v>
      </c>
      <c r="K1236" s="86">
        <v>1</v>
      </c>
      <c r="L1236" s="86" t="s">
        <v>57</v>
      </c>
      <c r="M1236" s="86"/>
      <c r="N1236" s="86"/>
      <c r="O1236" s="81" t="s">
        <v>168</v>
      </c>
      <c r="P1236" s="100" t="s">
        <v>2192</v>
      </c>
      <c r="Q1236" s="97" t="e">
        <v>#N/A</v>
      </c>
      <c r="R1236" s="97" t="e">
        <v>#N/A</v>
      </c>
      <c r="S1236" s="99" t="e">
        <v>#N/A</v>
      </c>
      <c r="T1236" s="99"/>
    </row>
    <row r="1237" spans="1:20" ht="13.2" hidden="1">
      <c r="A1237" s="81">
        <v>1232</v>
      </c>
      <c r="B1237" s="82" t="s">
        <v>169</v>
      </c>
      <c r="C1237" s="101" t="s">
        <v>167</v>
      </c>
      <c r="D1237" s="86" t="s">
        <v>95</v>
      </c>
      <c r="E1237" s="86" t="s">
        <v>3</v>
      </c>
      <c r="F1237" s="86" t="s">
        <v>13</v>
      </c>
      <c r="G1237" s="86" t="s">
        <v>17</v>
      </c>
      <c r="H1237" s="86" t="s">
        <v>92</v>
      </c>
      <c r="I1237" s="86" t="s">
        <v>49</v>
      </c>
      <c r="J1237" s="86" t="s">
        <v>113</v>
      </c>
      <c r="K1237" s="86">
        <v>1</v>
      </c>
      <c r="L1237" s="86" t="s">
        <v>86</v>
      </c>
      <c r="M1237" s="86"/>
      <c r="N1237" s="86"/>
      <c r="O1237" s="81" t="s">
        <v>169</v>
      </c>
      <c r="P1237" s="100" t="s">
        <v>2192</v>
      </c>
      <c r="Q1237" s="97" t="e">
        <v>#N/A</v>
      </c>
      <c r="R1237" s="97" t="e">
        <v>#N/A</v>
      </c>
      <c r="S1237" s="99" t="e">
        <v>#N/A</v>
      </c>
      <c r="T1237" s="99"/>
    </row>
    <row r="1238" spans="1:20" ht="13.2" hidden="1">
      <c r="A1238" s="81">
        <v>1233</v>
      </c>
      <c r="B1238" s="82" t="s">
        <v>170</v>
      </c>
      <c r="C1238" s="101" t="s">
        <v>167</v>
      </c>
      <c r="D1238" s="86" t="s">
        <v>95</v>
      </c>
      <c r="E1238" s="84" t="s">
        <v>3</v>
      </c>
      <c r="F1238" s="84" t="s">
        <v>13</v>
      </c>
      <c r="G1238" s="84" t="s">
        <v>17</v>
      </c>
      <c r="H1238" s="86" t="s">
        <v>92</v>
      </c>
      <c r="I1238" s="86" t="s">
        <v>49</v>
      </c>
      <c r="J1238" s="86" t="s">
        <v>113</v>
      </c>
      <c r="K1238" s="86">
        <v>1</v>
      </c>
      <c r="L1238" s="86" t="s">
        <v>74</v>
      </c>
      <c r="M1238" s="86"/>
      <c r="N1238" s="86"/>
      <c r="O1238" s="81" t="s">
        <v>170</v>
      </c>
      <c r="P1238" s="100" t="s">
        <v>2192</v>
      </c>
      <c r="Q1238" s="97" t="e">
        <v>#N/A</v>
      </c>
      <c r="R1238" s="97" t="e">
        <v>#N/A</v>
      </c>
      <c r="S1238" s="99" t="e">
        <v>#N/A</v>
      </c>
      <c r="T1238" s="99"/>
    </row>
    <row r="1239" spans="1:20" ht="24" hidden="1">
      <c r="A1239" s="81">
        <v>1234</v>
      </c>
      <c r="B1239" s="82" t="s">
        <v>171</v>
      </c>
      <c r="C1239" s="101" t="s">
        <v>172</v>
      </c>
      <c r="D1239" s="86" t="s">
        <v>95</v>
      </c>
      <c r="E1239" s="86" t="s">
        <v>3</v>
      </c>
      <c r="F1239" s="86" t="s">
        <v>13</v>
      </c>
      <c r="G1239" s="86" t="s">
        <v>17</v>
      </c>
      <c r="H1239" s="86" t="s">
        <v>92</v>
      </c>
      <c r="I1239" s="86" t="s">
        <v>49</v>
      </c>
      <c r="J1239" s="86" t="s">
        <v>113</v>
      </c>
      <c r="K1239" s="86">
        <v>1</v>
      </c>
      <c r="L1239" s="86" t="s">
        <v>77</v>
      </c>
      <c r="M1239" s="86"/>
      <c r="N1239" s="86"/>
      <c r="O1239" s="81" t="s">
        <v>171</v>
      </c>
      <c r="P1239" s="100" t="s">
        <v>2192</v>
      </c>
      <c r="Q1239" s="97" t="e">
        <v>#N/A</v>
      </c>
      <c r="R1239" s="97" t="e">
        <v>#N/A</v>
      </c>
      <c r="S1239" s="99" t="e">
        <v>#N/A</v>
      </c>
      <c r="T1239" s="99"/>
    </row>
    <row r="1240" spans="1:20" ht="13.2" hidden="1">
      <c r="A1240" s="81">
        <v>1235</v>
      </c>
      <c r="B1240" s="82" t="s">
        <v>173</v>
      </c>
      <c r="C1240" s="101" t="s">
        <v>167</v>
      </c>
      <c r="D1240" s="86" t="s">
        <v>95</v>
      </c>
      <c r="E1240" s="86" t="s">
        <v>3</v>
      </c>
      <c r="F1240" s="86" t="s">
        <v>13</v>
      </c>
      <c r="G1240" s="86" t="s">
        <v>17</v>
      </c>
      <c r="H1240" s="86" t="s">
        <v>92</v>
      </c>
      <c r="I1240" s="86" t="s">
        <v>49</v>
      </c>
      <c r="J1240" s="86" t="s">
        <v>113</v>
      </c>
      <c r="K1240" s="86">
        <v>1</v>
      </c>
      <c r="L1240" s="86" t="s">
        <v>74</v>
      </c>
      <c r="M1240" s="86"/>
      <c r="N1240" s="86"/>
      <c r="O1240" s="81" t="s">
        <v>173</v>
      </c>
      <c r="P1240" s="100" t="s">
        <v>2192</v>
      </c>
      <c r="Q1240" s="97" t="e">
        <v>#N/A</v>
      </c>
      <c r="R1240" s="97" t="e">
        <v>#N/A</v>
      </c>
      <c r="S1240" s="99" t="e">
        <v>#N/A</v>
      </c>
      <c r="T1240" s="99"/>
    </row>
    <row r="1241" spans="1:20" ht="13.2" hidden="1">
      <c r="A1241" s="81">
        <v>1236</v>
      </c>
      <c r="B1241" s="82" t="s">
        <v>174</v>
      </c>
      <c r="C1241" s="101" t="s">
        <v>167</v>
      </c>
      <c r="D1241" s="86" t="s">
        <v>95</v>
      </c>
      <c r="E1241" s="86" t="s">
        <v>3</v>
      </c>
      <c r="F1241" s="86" t="s">
        <v>13</v>
      </c>
      <c r="G1241" s="86" t="s">
        <v>17</v>
      </c>
      <c r="H1241" s="86" t="s">
        <v>92</v>
      </c>
      <c r="I1241" s="86" t="s">
        <v>49</v>
      </c>
      <c r="J1241" s="86" t="s">
        <v>113</v>
      </c>
      <c r="K1241" s="86">
        <v>1</v>
      </c>
      <c r="L1241" s="86" t="s">
        <v>86</v>
      </c>
      <c r="M1241" s="86"/>
      <c r="N1241" s="86"/>
      <c r="O1241" s="81" t="s">
        <v>174</v>
      </c>
      <c r="P1241" s="100" t="s">
        <v>2192</v>
      </c>
      <c r="Q1241" s="97" t="e">
        <v>#N/A</v>
      </c>
      <c r="R1241" s="97" t="e">
        <v>#N/A</v>
      </c>
      <c r="S1241" s="99" t="e">
        <v>#N/A</v>
      </c>
      <c r="T1241" s="99"/>
    </row>
    <row r="1242" spans="1:20" ht="24" hidden="1">
      <c r="A1242" s="81">
        <v>1237</v>
      </c>
      <c r="B1242" s="82" t="s">
        <v>175</v>
      </c>
      <c r="C1242" s="101" t="s">
        <v>172</v>
      </c>
      <c r="D1242" s="86" t="s">
        <v>95</v>
      </c>
      <c r="E1242" s="86" t="s">
        <v>3</v>
      </c>
      <c r="F1242" s="86" t="s">
        <v>13</v>
      </c>
      <c r="G1242" s="86" t="s">
        <v>17</v>
      </c>
      <c r="H1242" s="86" t="s">
        <v>93</v>
      </c>
      <c r="I1242" s="86" t="s">
        <v>109</v>
      </c>
      <c r="J1242" s="86" t="s">
        <v>111</v>
      </c>
      <c r="K1242" s="86">
        <v>1</v>
      </c>
      <c r="L1242" s="86" t="s">
        <v>74</v>
      </c>
      <c r="M1242" s="86"/>
      <c r="N1242" s="86"/>
      <c r="O1242" s="81" t="s">
        <v>175</v>
      </c>
      <c r="P1242" s="100" t="s">
        <v>2192</v>
      </c>
      <c r="Q1242" s="97" t="e">
        <v>#N/A</v>
      </c>
      <c r="R1242" s="97" t="e">
        <v>#N/A</v>
      </c>
      <c r="S1242" s="99" t="e">
        <v>#N/A</v>
      </c>
      <c r="T1242" s="99"/>
    </row>
    <row r="1243" spans="1:20" ht="24" hidden="1">
      <c r="A1243" s="81">
        <v>1238</v>
      </c>
      <c r="B1243" s="82" t="s">
        <v>176</v>
      </c>
      <c r="C1243" s="101" t="s">
        <v>172</v>
      </c>
      <c r="D1243" s="86" t="s">
        <v>95</v>
      </c>
      <c r="E1243" s="84" t="s">
        <v>3</v>
      </c>
      <c r="F1243" s="84" t="s">
        <v>13</v>
      </c>
      <c r="G1243" s="84" t="s">
        <v>17</v>
      </c>
      <c r="H1243" s="86" t="s">
        <v>93</v>
      </c>
      <c r="I1243" s="86" t="s">
        <v>49</v>
      </c>
      <c r="J1243" s="86" t="s">
        <v>112</v>
      </c>
      <c r="K1243" s="86">
        <v>1</v>
      </c>
      <c r="L1243" s="86" t="s">
        <v>86</v>
      </c>
      <c r="M1243" s="86"/>
      <c r="N1243" s="86"/>
      <c r="O1243" s="81" t="s">
        <v>176</v>
      </c>
      <c r="P1243" s="100" t="s">
        <v>2192</v>
      </c>
      <c r="Q1243" s="97" t="e">
        <v>#N/A</v>
      </c>
      <c r="R1243" s="97" t="e">
        <v>#N/A</v>
      </c>
      <c r="S1243" s="99" t="e">
        <v>#N/A</v>
      </c>
      <c r="T1243" s="99"/>
    </row>
    <row r="1244" spans="1:20" ht="13.2" hidden="1">
      <c r="A1244" s="81">
        <v>1239</v>
      </c>
      <c r="B1244" s="82" t="s">
        <v>177</v>
      </c>
      <c r="C1244" s="101" t="s">
        <v>167</v>
      </c>
      <c r="D1244" s="86" t="s">
        <v>95</v>
      </c>
      <c r="E1244" s="84" t="s">
        <v>3</v>
      </c>
      <c r="F1244" s="86" t="s">
        <v>13</v>
      </c>
      <c r="G1244" s="86" t="s">
        <v>17</v>
      </c>
      <c r="H1244" s="86" t="s">
        <v>93</v>
      </c>
      <c r="I1244" s="86" t="s">
        <v>49</v>
      </c>
      <c r="J1244" s="86" t="s">
        <v>113</v>
      </c>
      <c r="K1244" s="86">
        <v>1</v>
      </c>
      <c r="L1244" s="86" t="s">
        <v>77</v>
      </c>
      <c r="M1244" s="86"/>
      <c r="N1244" s="86"/>
      <c r="O1244" s="81" t="s">
        <v>177</v>
      </c>
      <c r="P1244" s="100" t="s">
        <v>2192</v>
      </c>
      <c r="Q1244" s="97" t="e">
        <v>#N/A</v>
      </c>
      <c r="R1244" s="97" t="e">
        <v>#N/A</v>
      </c>
      <c r="S1244" s="99" t="e">
        <v>#N/A</v>
      </c>
      <c r="T1244" s="99"/>
    </row>
    <row r="1245" spans="1:20" ht="13.2" hidden="1">
      <c r="A1245" s="81">
        <v>1240</v>
      </c>
      <c r="B1245" s="82" t="s">
        <v>2360</v>
      </c>
      <c r="C1245" s="101" t="s">
        <v>167</v>
      </c>
      <c r="D1245" s="86" t="s">
        <v>95</v>
      </c>
      <c r="E1245" s="84" t="s">
        <v>3</v>
      </c>
      <c r="F1245" s="86" t="s">
        <v>13</v>
      </c>
      <c r="G1245" s="86" t="s">
        <v>17</v>
      </c>
      <c r="H1245" s="86" t="s">
        <v>93</v>
      </c>
      <c r="I1245" s="86" t="s">
        <v>49</v>
      </c>
      <c r="J1245" s="86" t="s">
        <v>113</v>
      </c>
      <c r="K1245" s="86">
        <v>2</v>
      </c>
      <c r="L1245" s="86" t="s">
        <v>83</v>
      </c>
      <c r="M1245" s="86"/>
      <c r="N1245" s="86"/>
      <c r="O1245" s="81" t="s">
        <v>2360</v>
      </c>
      <c r="P1245" s="100" t="s">
        <v>2192</v>
      </c>
      <c r="Q1245" s="97" t="e">
        <v>#N/A</v>
      </c>
      <c r="R1245" s="97" t="e">
        <v>#N/A</v>
      </c>
      <c r="S1245" s="99" t="e">
        <v>#N/A</v>
      </c>
      <c r="T1245" s="99"/>
    </row>
    <row r="1246" spans="1:20" ht="13.2" hidden="1">
      <c r="A1246" s="81">
        <v>1241</v>
      </c>
      <c r="B1246" s="82" t="s">
        <v>178</v>
      </c>
      <c r="C1246" s="101" t="s">
        <v>167</v>
      </c>
      <c r="D1246" s="86" t="s">
        <v>95</v>
      </c>
      <c r="E1246" s="84" t="s">
        <v>3</v>
      </c>
      <c r="F1246" s="86" t="s">
        <v>13</v>
      </c>
      <c r="G1246" s="86" t="s">
        <v>17</v>
      </c>
      <c r="H1246" s="86" t="s">
        <v>93</v>
      </c>
      <c r="I1246" s="86" t="s">
        <v>49</v>
      </c>
      <c r="J1246" s="86" t="s">
        <v>113</v>
      </c>
      <c r="K1246" s="86">
        <v>1</v>
      </c>
      <c r="L1246" s="86" t="s">
        <v>86</v>
      </c>
      <c r="M1246" s="86"/>
      <c r="N1246" s="86"/>
      <c r="O1246" s="81" t="s">
        <v>178</v>
      </c>
      <c r="P1246" s="100" t="s">
        <v>2192</v>
      </c>
      <c r="Q1246" s="97" t="e">
        <v>#N/A</v>
      </c>
      <c r="R1246" s="97" t="e">
        <v>#N/A</v>
      </c>
      <c r="S1246" s="99" t="e">
        <v>#N/A</v>
      </c>
      <c r="T1246" s="99"/>
    </row>
    <row r="1247" spans="1:20" ht="13.2" hidden="1">
      <c r="A1247" s="81">
        <v>1242</v>
      </c>
      <c r="B1247" s="82" t="s">
        <v>179</v>
      </c>
      <c r="C1247" s="101" t="s">
        <v>167</v>
      </c>
      <c r="D1247" s="86" t="s">
        <v>95</v>
      </c>
      <c r="E1247" s="86" t="s">
        <v>3</v>
      </c>
      <c r="F1247" s="86" t="s">
        <v>13</v>
      </c>
      <c r="G1247" s="86" t="s">
        <v>17</v>
      </c>
      <c r="H1247" s="86" t="s">
        <v>93</v>
      </c>
      <c r="I1247" s="86" t="s">
        <v>49</v>
      </c>
      <c r="J1247" s="86" t="s">
        <v>113</v>
      </c>
      <c r="K1247" s="86">
        <v>1</v>
      </c>
      <c r="L1247" s="86" t="s">
        <v>74</v>
      </c>
      <c r="M1247" s="86"/>
      <c r="N1247" s="86"/>
      <c r="O1247" s="81" t="s">
        <v>179</v>
      </c>
      <c r="P1247" s="100" t="s">
        <v>2192</v>
      </c>
      <c r="Q1247" s="97" t="e">
        <v>#N/A</v>
      </c>
      <c r="R1247" s="97" t="e">
        <v>#N/A</v>
      </c>
      <c r="S1247" s="99" t="e">
        <v>#N/A</v>
      </c>
      <c r="T1247" s="99"/>
    </row>
    <row r="1248" spans="1:20" ht="13.2" hidden="1">
      <c r="A1248" s="81">
        <v>1243</v>
      </c>
      <c r="B1248" s="82" t="s">
        <v>180</v>
      </c>
      <c r="C1248" s="101" t="s">
        <v>167</v>
      </c>
      <c r="D1248" s="86" t="s">
        <v>95</v>
      </c>
      <c r="E1248" s="84" t="s">
        <v>3</v>
      </c>
      <c r="F1248" s="86" t="s">
        <v>13</v>
      </c>
      <c r="G1248" s="86" t="s">
        <v>17</v>
      </c>
      <c r="H1248" s="86" t="s">
        <v>93</v>
      </c>
      <c r="I1248" s="86" t="s">
        <v>49</v>
      </c>
      <c r="J1248" s="86" t="s">
        <v>113</v>
      </c>
      <c r="K1248" s="86">
        <v>1</v>
      </c>
      <c r="L1248" s="86" t="s">
        <v>74</v>
      </c>
      <c r="M1248" s="86"/>
      <c r="N1248" s="86"/>
      <c r="O1248" s="81" t="s">
        <v>180</v>
      </c>
      <c r="P1248" s="100" t="s">
        <v>2192</v>
      </c>
      <c r="Q1248" s="97" t="e">
        <v>#N/A</v>
      </c>
      <c r="R1248" s="97" t="e">
        <v>#N/A</v>
      </c>
      <c r="S1248" s="99" t="e">
        <v>#N/A</v>
      </c>
      <c r="T1248" s="99"/>
    </row>
    <row r="1249" spans="1:20" ht="24" hidden="1">
      <c r="A1249" s="81">
        <v>1244</v>
      </c>
      <c r="B1249" s="82" t="s">
        <v>2361</v>
      </c>
      <c r="C1249" s="101" t="s">
        <v>204</v>
      </c>
      <c r="D1249" s="86" t="s">
        <v>97</v>
      </c>
      <c r="E1249" s="84" t="s">
        <v>3</v>
      </c>
      <c r="F1249" s="86" t="s">
        <v>13</v>
      </c>
      <c r="G1249" s="86" t="s">
        <v>15</v>
      </c>
      <c r="H1249" s="86" t="s">
        <v>92</v>
      </c>
      <c r="I1249" s="86" t="s">
        <v>49</v>
      </c>
      <c r="J1249" s="86" t="s">
        <v>112</v>
      </c>
      <c r="K1249" s="86">
        <v>1</v>
      </c>
      <c r="L1249" s="86" t="s">
        <v>50</v>
      </c>
      <c r="M1249" s="86"/>
      <c r="N1249" s="86"/>
      <c r="O1249" s="81" t="s">
        <v>2361</v>
      </c>
      <c r="P1249" s="100" t="s">
        <v>2192</v>
      </c>
      <c r="Q1249" s="97" t="e">
        <v>#N/A</v>
      </c>
      <c r="R1249" s="97" t="e">
        <v>#N/A</v>
      </c>
      <c r="S1249" s="99" t="e">
        <v>#N/A</v>
      </c>
      <c r="T1249" s="99"/>
    </row>
    <row r="1250" spans="1:20" ht="24" hidden="1">
      <c r="A1250" s="81">
        <v>1245</v>
      </c>
      <c r="B1250" s="82" t="s">
        <v>2362</v>
      </c>
      <c r="C1250" s="101" t="s">
        <v>207</v>
      </c>
      <c r="D1250" s="86" t="s">
        <v>97</v>
      </c>
      <c r="E1250" s="84" t="s">
        <v>3</v>
      </c>
      <c r="F1250" s="86" t="s">
        <v>13</v>
      </c>
      <c r="G1250" s="86" t="s">
        <v>15</v>
      </c>
      <c r="H1250" s="86" t="s">
        <v>93</v>
      </c>
      <c r="I1250" s="86" t="s">
        <v>49</v>
      </c>
      <c r="J1250" s="86" t="s">
        <v>112</v>
      </c>
      <c r="K1250" s="86">
        <v>1</v>
      </c>
      <c r="L1250" s="86" t="s">
        <v>57</v>
      </c>
      <c r="M1250" s="86"/>
      <c r="N1250" s="86"/>
      <c r="O1250" s="81" t="s">
        <v>2362</v>
      </c>
      <c r="P1250" s="100" t="s">
        <v>2192</v>
      </c>
      <c r="Q1250" s="97" t="e">
        <v>#N/A</v>
      </c>
      <c r="R1250" s="97" t="e">
        <v>#N/A</v>
      </c>
      <c r="S1250" s="99" t="e">
        <v>#N/A</v>
      </c>
      <c r="T1250" s="99"/>
    </row>
    <row r="1251" spans="1:20" ht="24" hidden="1">
      <c r="A1251" s="81">
        <v>1246</v>
      </c>
      <c r="B1251" s="82" t="s">
        <v>2363</v>
      </c>
      <c r="C1251" s="101" t="s">
        <v>205</v>
      </c>
      <c r="D1251" s="86" t="s">
        <v>95</v>
      </c>
      <c r="E1251" s="86" t="s">
        <v>3</v>
      </c>
      <c r="F1251" s="86" t="s">
        <v>13</v>
      </c>
      <c r="G1251" s="86" t="s">
        <v>15</v>
      </c>
      <c r="H1251" s="86" t="s">
        <v>92</v>
      </c>
      <c r="I1251" s="86" t="s">
        <v>49</v>
      </c>
      <c r="J1251" s="86" t="s">
        <v>112</v>
      </c>
      <c r="K1251" s="86">
        <v>1</v>
      </c>
      <c r="L1251" s="86" t="s">
        <v>50</v>
      </c>
      <c r="M1251" s="86"/>
      <c r="N1251" s="86"/>
      <c r="O1251" s="81" t="s">
        <v>2363</v>
      </c>
      <c r="P1251" s="100" t="s">
        <v>2192</v>
      </c>
      <c r="Q1251" s="97" t="e">
        <v>#N/A</v>
      </c>
      <c r="R1251" s="97" t="e">
        <v>#N/A</v>
      </c>
      <c r="S1251" s="99" t="e">
        <v>#N/A</v>
      </c>
      <c r="T1251" s="99"/>
    </row>
    <row r="1252" spans="1:20" ht="24" hidden="1">
      <c r="A1252" s="81">
        <v>1247</v>
      </c>
      <c r="B1252" s="82" t="s">
        <v>2364</v>
      </c>
      <c r="C1252" s="101" t="s">
        <v>206</v>
      </c>
      <c r="D1252" s="86" t="s">
        <v>95</v>
      </c>
      <c r="E1252" s="86" t="s">
        <v>3</v>
      </c>
      <c r="F1252" s="86" t="s">
        <v>13</v>
      </c>
      <c r="G1252" s="86" t="s">
        <v>15</v>
      </c>
      <c r="H1252" s="86" t="s">
        <v>92</v>
      </c>
      <c r="I1252" s="86" t="s">
        <v>49</v>
      </c>
      <c r="J1252" s="86" t="s">
        <v>112</v>
      </c>
      <c r="K1252" s="86">
        <v>1</v>
      </c>
      <c r="L1252" s="86" t="s">
        <v>50</v>
      </c>
      <c r="M1252" s="86"/>
      <c r="N1252" s="86"/>
      <c r="O1252" s="81" t="s">
        <v>2364</v>
      </c>
      <c r="P1252" s="100" t="s">
        <v>2192</v>
      </c>
      <c r="Q1252" s="97" t="e">
        <v>#N/A</v>
      </c>
      <c r="R1252" s="97" t="e">
        <v>#N/A</v>
      </c>
      <c r="S1252" s="99" t="e">
        <v>#N/A</v>
      </c>
      <c r="T1252" s="99"/>
    </row>
    <row r="1253" spans="1:20" ht="24" hidden="1">
      <c r="A1253" s="81">
        <v>1248</v>
      </c>
      <c r="B1253" s="82" t="s">
        <v>2365</v>
      </c>
      <c r="C1253" s="101" t="s">
        <v>207</v>
      </c>
      <c r="D1253" s="86" t="s">
        <v>97</v>
      </c>
      <c r="E1253" s="86" t="s">
        <v>3</v>
      </c>
      <c r="F1253" s="86" t="s">
        <v>13</v>
      </c>
      <c r="G1253" s="86" t="s">
        <v>15</v>
      </c>
      <c r="H1253" s="86" t="s">
        <v>92</v>
      </c>
      <c r="I1253" s="86" t="s">
        <v>49</v>
      </c>
      <c r="J1253" s="86" t="s">
        <v>112</v>
      </c>
      <c r="K1253" s="86">
        <v>1</v>
      </c>
      <c r="L1253" s="86" t="s">
        <v>50</v>
      </c>
      <c r="M1253" s="86"/>
      <c r="N1253" s="86"/>
      <c r="O1253" s="81" t="s">
        <v>2365</v>
      </c>
      <c r="P1253" s="100" t="s">
        <v>2192</v>
      </c>
      <c r="Q1253" s="97" t="e">
        <v>#N/A</v>
      </c>
      <c r="R1253" s="97" t="e">
        <v>#N/A</v>
      </c>
      <c r="S1253" s="99" t="e">
        <v>#N/A</v>
      </c>
      <c r="T1253" s="99"/>
    </row>
    <row r="1254" spans="1:20" ht="24" hidden="1">
      <c r="A1254" s="81">
        <v>1249</v>
      </c>
      <c r="B1254" s="82" t="s">
        <v>2366</v>
      </c>
      <c r="C1254" s="101" t="s">
        <v>207</v>
      </c>
      <c r="D1254" s="86" t="s">
        <v>97</v>
      </c>
      <c r="E1254" s="86" t="s">
        <v>3</v>
      </c>
      <c r="F1254" s="86" t="s">
        <v>13</v>
      </c>
      <c r="G1254" s="86" t="s">
        <v>15</v>
      </c>
      <c r="H1254" s="86" t="s">
        <v>92</v>
      </c>
      <c r="I1254" s="86" t="s">
        <v>49</v>
      </c>
      <c r="J1254" s="86" t="s">
        <v>112</v>
      </c>
      <c r="K1254" s="86">
        <v>1</v>
      </c>
      <c r="L1254" s="86" t="s">
        <v>64</v>
      </c>
      <c r="M1254" s="86"/>
      <c r="N1254" s="86"/>
      <c r="O1254" s="81" t="s">
        <v>2366</v>
      </c>
      <c r="P1254" s="100" t="s">
        <v>2192</v>
      </c>
      <c r="Q1254" s="97" t="e">
        <v>#N/A</v>
      </c>
      <c r="R1254" s="97" t="e">
        <v>#N/A</v>
      </c>
      <c r="S1254" s="99" t="e">
        <v>#N/A</v>
      </c>
      <c r="T1254" s="99"/>
    </row>
    <row r="1255" spans="1:20" ht="24" hidden="1">
      <c r="A1255" s="81">
        <v>1250</v>
      </c>
      <c r="B1255" s="82" t="s">
        <v>2367</v>
      </c>
      <c r="C1255" s="101" t="s">
        <v>207</v>
      </c>
      <c r="D1255" s="86" t="s">
        <v>97</v>
      </c>
      <c r="E1255" s="86" t="s">
        <v>3</v>
      </c>
      <c r="F1255" s="86" t="s">
        <v>13</v>
      </c>
      <c r="G1255" s="86" t="s">
        <v>15</v>
      </c>
      <c r="H1255" s="86" t="s">
        <v>92</v>
      </c>
      <c r="I1255" s="86" t="s">
        <v>49</v>
      </c>
      <c r="J1255" s="86" t="s">
        <v>112</v>
      </c>
      <c r="K1255" s="86">
        <v>1</v>
      </c>
      <c r="L1255" s="86" t="s">
        <v>50</v>
      </c>
      <c r="M1255" s="86"/>
      <c r="N1255" s="86"/>
      <c r="O1255" s="81" t="s">
        <v>2367</v>
      </c>
      <c r="P1255" s="100" t="s">
        <v>2192</v>
      </c>
      <c r="Q1255" s="97" t="e">
        <v>#N/A</v>
      </c>
      <c r="R1255" s="97" t="e">
        <v>#N/A</v>
      </c>
      <c r="S1255" s="99" t="e">
        <v>#N/A</v>
      </c>
      <c r="T1255" s="99"/>
    </row>
    <row r="1256" spans="1:20" ht="24" hidden="1">
      <c r="A1256" s="81">
        <v>1251</v>
      </c>
      <c r="B1256" s="82" t="s">
        <v>2368</v>
      </c>
      <c r="C1256" s="101" t="s">
        <v>207</v>
      </c>
      <c r="D1256" s="86" t="s">
        <v>97</v>
      </c>
      <c r="E1256" s="84" t="s">
        <v>3</v>
      </c>
      <c r="F1256" s="86" t="s">
        <v>13</v>
      </c>
      <c r="G1256" s="86" t="s">
        <v>15</v>
      </c>
      <c r="H1256" s="86" t="s">
        <v>92</v>
      </c>
      <c r="I1256" s="86" t="s">
        <v>49</v>
      </c>
      <c r="J1256" s="86" t="s">
        <v>112</v>
      </c>
      <c r="K1256" s="86">
        <v>1</v>
      </c>
      <c r="L1256" s="86" t="s">
        <v>50</v>
      </c>
      <c r="M1256" s="86"/>
      <c r="N1256" s="86"/>
      <c r="O1256" s="81" t="s">
        <v>2368</v>
      </c>
      <c r="P1256" s="100" t="s">
        <v>2192</v>
      </c>
      <c r="Q1256" s="97" t="e">
        <v>#N/A</v>
      </c>
      <c r="R1256" s="97" t="e">
        <v>#N/A</v>
      </c>
      <c r="S1256" s="99" t="e">
        <v>#N/A</v>
      </c>
      <c r="T1256" s="99"/>
    </row>
    <row r="1257" spans="1:20" ht="24" hidden="1">
      <c r="A1257" s="81">
        <v>1252</v>
      </c>
      <c r="B1257" s="82" t="s">
        <v>2369</v>
      </c>
      <c r="C1257" s="101" t="s">
        <v>204</v>
      </c>
      <c r="D1257" s="86" t="s">
        <v>97</v>
      </c>
      <c r="E1257" s="86" t="s">
        <v>3</v>
      </c>
      <c r="F1257" s="86" t="s">
        <v>13</v>
      </c>
      <c r="G1257" s="86" t="s">
        <v>15</v>
      </c>
      <c r="H1257" s="86" t="s">
        <v>93</v>
      </c>
      <c r="I1257" s="86" t="s">
        <v>49</v>
      </c>
      <c r="J1257" s="86" t="s">
        <v>112</v>
      </c>
      <c r="K1257" s="86">
        <v>1</v>
      </c>
      <c r="L1257" s="86" t="s">
        <v>50</v>
      </c>
      <c r="M1257" s="86"/>
      <c r="N1257" s="86"/>
      <c r="O1257" s="81" t="s">
        <v>2369</v>
      </c>
      <c r="P1257" s="100" t="s">
        <v>2192</v>
      </c>
      <c r="Q1257" s="97" t="e">
        <v>#N/A</v>
      </c>
      <c r="R1257" s="97" t="e">
        <v>#N/A</v>
      </c>
      <c r="S1257" s="99" t="e">
        <v>#N/A</v>
      </c>
      <c r="T1257" s="99"/>
    </row>
    <row r="1258" spans="1:20" ht="24" hidden="1">
      <c r="A1258" s="81">
        <v>1253</v>
      </c>
      <c r="B1258" s="82" t="s">
        <v>2370</v>
      </c>
      <c r="C1258" s="101" t="s">
        <v>191</v>
      </c>
      <c r="D1258" s="86" t="s">
        <v>108</v>
      </c>
      <c r="E1258" s="86" t="s">
        <v>3</v>
      </c>
      <c r="F1258" s="86" t="s">
        <v>13</v>
      </c>
      <c r="G1258" s="86" t="s">
        <v>16</v>
      </c>
      <c r="H1258" s="86" t="s">
        <v>92</v>
      </c>
      <c r="I1258" s="86" t="s">
        <v>109</v>
      </c>
      <c r="J1258" s="86" t="s">
        <v>111</v>
      </c>
      <c r="K1258" s="86">
        <v>1</v>
      </c>
      <c r="L1258" s="86" t="s">
        <v>71</v>
      </c>
      <c r="M1258" s="86"/>
      <c r="N1258" s="86"/>
      <c r="O1258" s="81" t="s">
        <v>2370</v>
      </c>
      <c r="P1258" s="100" t="s">
        <v>2192</v>
      </c>
      <c r="Q1258" s="97" t="e">
        <v>#N/A</v>
      </c>
      <c r="R1258" s="97" t="e">
        <v>#N/A</v>
      </c>
      <c r="S1258" s="99" t="e">
        <v>#N/A</v>
      </c>
      <c r="T1258" s="99"/>
    </row>
    <row r="1259" spans="1:20" ht="24" hidden="1">
      <c r="A1259" s="81">
        <v>1254</v>
      </c>
      <c r="B1259" s="82" t="s">
        <v>2371</v>
      </c>
      <c r="C1259" s="101" t="s">
        <v>191</v>
      </c>
      <c r="D1259" s="86" t="s">
        <v>97</v>
      </c>
      <c r="E1259" s="84" t="s">
        <v>3</v>
      </c>
      <c r="F1259" s="86" t="s">
        <v>13</v>
      </c>
      <c r="G1259" s="86" t="s">
        <v>16</v>
      </c>
      <c r="H1259" s="86" t="s">
        <v>92</v>
      </c>
      <c r="I1259" s="86" t="s">
        <v>49</v>
      </c>
      <c r="J1259" s="86" t="s">
        <v>112</v>
      </c>
      <c r="K1259" s="86">
        <v>1</v>
      </c>
      <c r="L1259" s="86" t="s">
        <v>50</v>
      </c>
      <c r="M1259" s="86"/>
      <c r="N1259" s="86"/>
      <c r="O1259" s="81" t="s">
        <v>2371</v>
      </c>
      <c r="P1259" s="100" t="s">
        <v>2192</v>
      </c>
      <c r="Q1259" s="97" t="e">
        <v>#N/A</v>
      </c>
      <c r="R1259" s="97" t="e">
        <v>#N/A</v>
      </c>
      <c r="S1259" s="99" t="e">
        <v>#N/A</v>
      </c>
      <c r="T1259" s="99"/>
    </row>
    <row r="1260" spans="1:20" ht="24" hidden="1">
      <c r="A1260" s="81">
        <v>1255</v>
      </c>
      <c r="B1260" s="82" t="s">
        <v>2372</v>
      </c>
      <c r="C1260" s="101" t="s">
        <v>191</v>
      </c>
      <c r="D1260" s="86" t="s">
        <v>97</v>
      </c>
      <c r="E1260" s="84" t="s">
        <v>3</v>
      </c>
      <c r="F1260" s="86" t="s">
        <v>13</v>
      </c>
      <c r="G1260" s="86" t="s">
        <v>16</v>
      </c>
      <c r="H1260" s="86" t="s">
        <v>92</v>
      </c>
      <c r="I1260" s="86" t="s">
        <v>49</v>
      </c>
      <c r="J1260" s="86" t="s">
        <v>113</v>
      </c>
      <c r="K1260" s="86">
        <v>1</v>
      </c>
      <c r="L1260" s="86" t="s">
        <v>71</v>
      </c>
      <c r="M1260" s="86"/>
      <c r="N1260" s="86"/>
      <c r="O1260" s="81" t="s">
        <v>2372</v>
      </c>
      <c r="P1260" s="100" t="s">
        <v>2192</v>
      </c>
      <c r="Q1260" s="97" t="e">
        <v>#N/A</v>
      </c>
      <c r="R1260" s="97" t="e">
        <v>#N/A</v>
      </c>
      <c r="S1260" s="99" t="e">
        <v>#N/A</v>
      </c>
      <c r="T1260" s="99"/>
    </row>
    <row r="1261" spans="1:20" ht="24" hidden="1">
      <c r="A1261" s="81">
        <v>1256</v>
      </c>
      <c r="B1261" s="82" t="s">
        <v>2373</v>
      </c>
      <c r="C1261" s="101" t="s">
        <v>192</v>
      </c>
      <c r="D1261" s="86" t="s">
        <v>97</v>
      </c>
      <c r="E1261" s="86" t="s">
        <v>3</v>
      </c>
      <c r="F1261" s="86" t="s">
        <v>13</v>
      </c>
      <c r="G1261" s="86" t="s">
        <v>16</v>
      </c>
      <c r="H1261" s="86" t="s">
        <v>92</v>
      </c>
      <c r="I1261" s="86" t="s">
        <v>49</v>
      </c>
      <c r="J1261" s="86" t="s">
        <v>113</v>
      </c>
      <c r="K1261" s="86">
        <v>1</v>
      </c>
      <c r="L1261" s="86" t="s">
        <v>90</v>
      </c>
      <c r="M1261" s="86"/>
      <c r="N1261" s="86"/>
      <c r="O1261" s="81" t="s">
        <v>2373</v>
      </c>
      <c r="P1261" s="100" t="s">
        <v>2192</v>
      </c>
      <c r="Q1261" s="97" t="e">
        <v>#N/A</v>
      </c>
      <c r="R1261" s="97" t="e">
        <v>#N/A</v>
      </c>
      <c r="S1261" s="99" t="e">
        <v>#N/A</v>
      </c>
      <c r="T1261" s="99"/>
    </row>
    <row r="1262" spans="1:20" ht="24" hidden="1">
      <c r="A1262" s="81">
        <v>1257</v>
      </c>
      <c r="B1262" s="82" t="s">
        <v>2374</v>
      </c>
      <c r="C1262" s="101" t="s">
        <v>191</v>
      </c>
      <c r="D1262" s="86" t="s">
        <v>97</v>
      </c>
      <c r="E1262" s="86" t="s">
        <v>3</v>
      </c>
      <c r="F1262" s="86" t="s">
        <v>13</v>
      </c>
      <c r="G1262" s="86" t="s">
        <v>16</v>
      </c>
      <c r="H1262" s="86" t="s">
        <v>92</v>
      </c>
      <c r="I1262" s="86" t="s">
        <v>49</v>
      </c>
      <c r="J1262" s="86" t="s">
        <v>113</v>
      </c>
      <c r="K1262" s="86">
        <v>1</v>
      </c>
      <c r="L1262" s="86" t="s">
        <v>75</v>
      </c>
      <c r="M1262" s="86"/>
      <c r="N1262" s="86"/>
      <c r="O1262" s="81" t="s">
        <v>2374</v>
      </c>
      <c r="P1262" s="100" t="s">
        <v>2192</v>
      </c>
      <c r="Q1262" s="97" t="e">
        <v>#N/A</v>
      </c>
      <c r="R1262" s="97" t="e">
        <v>#N/A</v>
      </c>
      <c r="S1262" s="99" t="e">
        <v>#N/A</v>
      </c>
      <c r="T1262" s="99"/>
    </row>
    <row r="1263" spans="1:20" ht="24" hidden="1">
      <c r="A1263" s="81">
        <v>1258</v>
      </c>
      <c r="B1263" s="82" t="s">
        <v>2375</v>
      </c>
      <c r="C1263" s="101" t="s">
        <v>191</v>
      </c>
      <c r="D1263" s="86" t="s">
        <v>108</v>
      </c>
      <c r="E1263" s="84" t="s">
        <v>3</v>
      </c>
      <c r="F1263" s="86" t="s">
        <v>13</v>
      </c>
      <c r="G1263" s="86" t="s">
        <v>16</v>
      </c>
      <c r="H1263" s="86" t="s">
        <v>93</v>
      </c>
      <c r="I1263" s="86" t="s">
        <v>109</v>
      </c>
      <c r="J1263" s="86" t="s">
        <v>112</v>
      </c>
      <c r="K1263" s="86">
        <v>1</v>
      </c>
      <c r="L1263" s="86" t="s">
        <v>86</v>
      </c>
      <c r="M1263" s="86"/>
      <c r="N1263" s="86"/>
      <c r="O1263" s="81" t="s">
        <v>2375</v>
      </c>
      <c r="P1263" s="100" t="s">
        <v>2192</v>
      </c>
      <c r="Q1263" s="97" t="e">
        <v>#N/A</v>
      </c>
      <c r="R1263" s="97" t="e">
        <v>#N/A</v>
      </c>
      <c r="S1263" s="99" t="e">
        <v>#N/A</v>
      </c>
      <c r="T1263" s="99"/>
    </row>
    <row r="1264" spans="1:20" ht="24" hidden="1">
      <c r="A1264" s="81">
        <v>1259</v>
      </c>
      <c r="B1264" s="82" t="s">
        <v>2376</v>
      </c>
      <c r="C1264" s="101" t="s">
        <v>191</v>
      </c>
      <c r="D1264" s="86" t="s">
        <v>108</v>
      </c>
      <c r="E1264" s="86" t="s">
        <v>3</v>
      </c>
      <c r="F1264" s="86" t="s">
        <v>13</v>
      </c>
      <c r="G1264" s="86" t="s">
        <v>16</v>
      </c>
      <c r="H1264" s="86" t="s">
        <v>93</v>
      </c>
      <c r="I1264" s="86" t="s">
        <v>109</v>
      </c>
      <c r="J1264" s="86" t="s">
        <v>111</v>
      </c>
      <c r="K1264" s="86">
        <v>1</v>
      </c>
      <c r="L1264" s="86" t="s">
        <v>86</v>
      </c>
      <c r="M1264" s="86"/>
      <c r="N1264" s="86"/>
      <c r="O1264" s="81" t="s">
        <v>2376</v>
      </c>
      <c r="P1264" s="100" t="s">
        <v>2192</v>
      </c>
      <c r="Q1264" s="97" t="e">
        <v>#N/A</v>
      </c>
      <c r="R1264" s="97" t="e">
        <v>#N/A</v>
      </c>
      <c r="S1264" s="99" t="e">
        <v>#N/A</v>
      </c>
      <c r="T1264" s="99"/>
    </row>
    <row r="1265" spans="1:20" ht="24" hidden="1">
      <c r="A1265" s="81">
        <v>1260</v>
      </c>
      <c r="B1265" s="82" t="s">
        <v>2377</v>
      </c>
      <c r="C1265" s="101" t="s">
        <v>191</v>
      </c>
      <c r="D1265" s="86" t="s">
        <v>108</v>
      </c>
      <c r="E1265" s="84" t="s">
        <v>3</v>
      </c>
      <c r="F1265" s="86" t="s">
        <v>13</v>
      </c>
      <c r="G1265" s="86" t="s">
        <v>16</v>
      </c>
      <c r="H1265" s="86" t="s">
        <v>93</v>
      </c>
      <c r="I1265" s="86" t="s">
        <v>109</v>
      </c>
      <c r="J1265" s="86" t="s">
        <v>111</v>
      </c>
      <c r="K1265" s="86">
        <v>1</v>
      </c>
      <c r="L1265" s="86" t="s">
        <v>82</v>
      </c>
      <c r="M1265" s="86"/>
      <c r="N1265" s="86"/>
      <c r="O1265" s="81" t="s">
        <v>2377</v>
      </c>
      <c r="P1265" s="100" t="s">
        <v>2192</v>
      </c>
      <c r="Q1265" s="97" t="e">
        <v>#N/A</v>
      </c>
      <c r="R1265" s="97" t="e">
        <v>#N/A</v>
      </c>
      <c r="S1265" s="99" t="e">
        <v>#N/A</v>
      </c>
      <c r="T1265" s="99"/>
    </row>
    <row r="1266" spans="1:20" ht="24" hidden="1">
      <c r="A1266" s="81">
        <v>1261</v>
      </c>
      <c r="B1266" s="82" t="s">
        <v>2378</v>
      </c>
      <c r="C1266" s="101" t="s">
        <v>191</v>
      </c>
      <c r="D1266" s="86" t="s">
        <v>108</v>
      </c>
      <c r="E1266" s="86" t="s">
        <v>3</v>
      </c>
      <c r="F1266" s="86" t="s">
        <v>13</v>
      </c>
      <c r="G1266" s="86" t="s">
        <v>16</v>
      </c>
      <c r="H1266" s="86" t="s">
        <v>93</v>
      </c>
      <c r="I1266" s="86" t="s">
        <v>109</v>
      </c>
      <c r="J1266" s="86" t="s">
        <v>111</v>
      </c>
      <c r="K1266" s="86">
        <v>1</v>
      </c>
      <c r="L1266" s="86" t="s">
        <v>67</v>
      </c>
      <c r="M1266" s="86"/>
      <c r="N1266" s="86"/>
      <c r="O1266" s="81" t="s">
        <v>2378</v>
      </c>
      <c r="P1266" s="100" t="s">
        <v>2192</v>
      </c>
      <c r="Q1266" s="97" t="e">
        <v>#N/A</v>
      </c>
      <c r="R1266" s="97" t="e">
        <v>#N/A</v>
      </c>
      <c r="S1266" s="99" t="e">
        <v>#N/A</v>
      </c>
      <c r="T1266" s="99"/>
    </row>
    <row r="1267" spans="1:20" ht="24" hidden="1">
      <c r="A1267" s="81">
        <v>1262</v>
      </c>
      <c r="B1267" s="82" t="s">
        <v>2379</v>
      </c>
      <c r="C1267" s="101" t="s">
        <v>191</v>
      </c>
      <c r="D1267" s="86" t="s">
        <v>108</v>
      </c>
      <c r="E1267" s="86" t="s">
        <v>3</v>
      </c>
      <c r="F1267" s="86" t="s">
        <v>13</v>
      </c>
      <c r="G1267" s="86" t="s">
        <v>16</v>
      </c>
      <c r="H1267" s="86" t="s">
        <v>93</v>
      </c>
      <c r="I1267" s="86" t="s">
        <v>109</v>
      </c>
      <c r="J1267" s="86" t="s">
        <v>111</v>
      </c>
      <c r="K1267" s="86">
        <v>1</v>
      </c>
      <c r="L1267" s="86" t="s">
        <v>86</v>
      </c>
      <c r="M1267" s="86"/>
      <c r="N1267" s="86"/>
      <c r="O1267" s="81" t="s">
        <v>2379</v>
      </c>
      <c r="P1267" s="100" t="s">
        <v>2192</v>
      </c>
      <c r="Q1267" s="97" t="e">
        <v>#N/A</v>
      </c>
      <c r="R1267" s="97" t="e">
        <v>#N/A</v>
      </c>
      <c r="S1267" s="99" t="e">
        <v>#N/A</v>
      </c>
      <c r="T1267" s="99"/>
    </row>
    <row r="1268" spans="1:20" ht="24" hidden="1">
      <c r="A1268" s="81">
        <v>1263</v>
      </c>
      <c r="B1268" s="82" t="s">
        <v>2380</v>
      </c>
      <c r="C1268" s="101" t="s">
        <v>191</v>
      </c>
      <c r="D1268" s="86" t="s">
        <v>108</v>
      </c>
      <c r="E1268" s="86" t="s">
        <v>3</v>
      </c>
      <c r="F1268" s="86" t="s">
        <v>13</v>
      </c>
      <c r="G1268" s="86" t="s">
        <v>16</v>
      </c>
      <c r="H1268" s="86" t="s">
        <v>93</v>
      </c>
      <c r="I1268" s="86" t="s">
        <v>109</v>
      </c>
      <c r="J1268" s="86" t="s">
        <v>111</v>
      </c>
      <c r="K1268" s="86">
        <v>1</v>
      </c>
      <c r="L1268" s="86" t="s">
        <v>82</v>
      </c>
      <c r="M1268" s="86"/>
      <c r="N1268" s="86"/>
      <c r="O1268" s="81" t="s">
        <v>2380</v>
      </c>
      <c r="P1268" s="100" t="s">
        <v>2192</v>
      </c>
      <c r="Q1268" s="97" t="e">
        <v>#N/A</v>
      </c>
      <c r="R1268" s="97" t="e">
        <v>#N/A</v>
      </c>
      <c r="S1268" s="99" t="e">
        <v>#N/A</v>
      </c>
      <c r="T1268" s="99"/>
    </row>
    <row r="1269" spans="1:20" ht="24" hidden="1">
      <c r="A1269" s="81">
        <v>1264</v>
      </c>
      <c r="B1269" s="82" t="s">
        <v>2381</v>
      </c>
      <c r="C1269" s="101" t="s">
        <v>191</v>
      </c>
      <c r="D1269" s="86" t="s">
        <v>97</v>
      </c>
      <c r="E1269" s="86" t="s">
        <v>3</v>
      </c>
      <c r="F1269" s="86" t="s">
        <v>13</v>
      </c>
      <c r="G1269" s="86" t="s">
        <v>16</v>
      </c>
      <c r="H1269" s="86" t="s">
        <v>93</v>
      </c>
      <c r="I1269" s="86" t="s">
        <v>49</v>
      </c>
      <c r="J1269" s="86" t="s">
        <v>113</v>
      </c>
      <c r="K1269" s="86">
        <v>1</v>
      </c>
      <c r="L1269" s="86" t="s">
        <v>82</v>
      </c>
      <c r="M1269" s="86"/>
      <c r="N1269" s="86"/>
      <c r="O1269" s="81" t="s">
        <v>2381</v>
      </c>
      <c r="P1269" s="100" t="s">
        <v>2192</v>
      </c>
      <c r="Q1269" s="97" t="e">
        <v>#N/A</v>
      </c>
      <c r="R1269" s="97" t="e">
        <v>#N/A</v>
      </c>
      <c r="S1269" s="99" t="e">
        <v>#N/A</v>
      </c>
      <c r="T1269" s="99"/>
    </row>
    <row r="1270" spans="1:20" ht="24" hidden="1">
      <c r="A1270" s="81">
        <v>1265</v>
      </c>
      <c r="B1270" s="82" t="s">
        <v>2382</v>
      </c>
      <c r="C1270" s="101" t="s">
        <v>191</v>
      </c>
      <c r="D1270" s="86" t="s">
        <v>97</v>
      </c>
      <c r="E1270" s="86" t="s">
        <v>3</v>
      </c>
      <c r="F1270" s="86" t="s">
        <v>13</v>
      </c>
      <c r="G1270" s="86" t="s">
        <v>16</v>
      </c>
      <c r="H1270" s="86" t="s">
        <v>93</v>
      </c>
      <c r="I1270" s="86" t="s">
        <v>49</v>
      </c>
      <c r="J1270" s="86" t="s">
        <v>113</v>
      </c>
      <c r="K1270" s="86">
        <v>1</v>
      </c>
      <c r="L1270" s="86" t="s">
        <v>84</v>
      </c>
      <c r="M1270" s="86"/>
      <c r="N1270" s="86"/>
      <c r="O1270" s="81" t="s">
        <v>2382</v>
      </c>
      <c r="P1270" s="100" t="s">
        <v>2192</v>
      </c>
      <c r="Q1270" s="97" t="e">
        <v>#N/A</v>
      </c>
      <c r="R1270" s="97" t="e">
        <v>#N/A</v>
      </c>
      <c r="S1270" s="99" t="e">
        <v>#N/A</v>
      </c>
      <c r="T1270" s="99"/>
    </row>
    <row r="1271" spans="1:20" ht="24" hidden="1">
      <c r="A1271" s="81">
        <v>1266</v>
      </c>
      <c r="B1271" s="82" t="s">
        <v>2383</v>
      </c>
      <c r="C1271" s="101" t="s">
        <v>191</v>
      </c>
      <c r="D1271" s="86" t="s">
        <v>97</v>
      </c>
      <c r="E1271" s="86" t="s">
        <v>3</v>
      </c>
      <c r="F1271" s="86" t="s">
        <v>13</v>
      </c>
      <c r="G1271" s="86" t="s">
        <v>16</v>
      </c>
      <c r="H1271" s="86" t="s">
        <v>93</v>
      </c>
      <c r="I1271" s="86" t="s">
        <v>49</v>
      </c>
      <c r="J1271" s="86" t="s">
        <v>113</v>
      </c>
      <c r="K1271" s="86">
        <v>1</v>
      </c>
      <c r="L1271" s="86" t="s">
        <v>84</v>
      </c>
      <c r="M1271" s="86"/>
      <c r="N1271" s="86"/>
      <c r="O1271" s="81" t="s">
        <v>2383</v>
      </c>
      <c r="P1271" s="100" t="s">
        <v>2192</v>
      </c>
      <c r="Q1271" s="97" t="e">
        <v>#N/A</v>
      </c>
      <c r="R1271" s="97" t="e">
        <v>#N/A</v>
      </c>
      <c r="S1271" s="99" t="e">
        <v>#N/A</v>
      </c>
      <c r="T1271" s="99"/>
    </row>
    <row r="1272" spans="1:20" ht="24" hidden="1">
      <c r="A1272" s="81">
        <v>1267</v>
      </c>
      <c r="B1272" s="82" t="s">
        <v>2384</v>
      </c>
      <c r="C1272" s="101" t="s">
        <v>191</v>
      </c>
      <c r="D1272" s="86" t="s">
        <v>97</v>
      </c>
      <c r="E1272" s="86" t="s">
        <v>3</v>
      </c>
      <c r="F1272" s="86" t="s">
        <v>13</v>
      </c>
      <c r="G1272" s="86" t="s">
        <v>16</v>
      </c>
      <c r="H1272" s="86" t="s">
        <v>93</v>
      </c>
      <c r="I1272" s="86" t="s">
        <v>49</v>
      </c>
      <c r="J1272" s="86" t="s">
        <v>113</v>
      </c>
      <c r="K1272" s="86">
        <v>1</v>
      </c>
      <c r="L1272" s="86" t="s">
        <v>70</v>
      </c>
      <c r="M1272" s="86"/>
      <c r="N1272" s="86"/>
      <c r="O1272" s="81" t="s">
        <v>2384</v>
      </c>
      <c r="P1272" s="100" t="s">
        <v>2192</v>
      </c>
      <c r="Q1272" s="97" t="e">
        <v>#N/A</v>
      </c>
      <c r="R1272" s="97" t="e">
        <v>#N/A</v>
      </c>
      <c r="S1272" s="99" t="e">
        <v>#N/A</v>
      </c>
      <c r="T1272" s="99"/>
    </row>
    <row r="1273" spans="1:20" ht="24" hidden="1">
      <c r="A1273" s="81">
        <v>1268</v>
      </c>
      <c r="B1273" s="82" t="s">
        <v>2385</v>
      </c>
      <c r="C1273" s="101" t="s">
        <v>191</v>
      </c>
      <c r="D1273" s="86" t="s">
        <v>97</v>
      </c>
      <c r="E1273" s="86" t="s">
        <v>3</v>
      </c>
      <c r="F1273" s="86" t="s">
        <v>13</v>
      </c>
      <c r="G1273" s="86" t="s">
        <v>16</v>
      </c>
      <c r="H1273" s="86" t="s">
        <v>93</v>
      </c>
      <c r="I1273" s="86" t="s">
        <v>49</v>
      </c>
      <c r="J1273" s="86" t="s">
        <v>113</v>
      </c>
      <c r="K1273" s="86">
        <v>1</v>
      </c>
      <c r="L1273" s="86" t="s">
        <v>84</v>
      </c>
      <c r="M1273" s="86"/>
      <c r="N1273" s="86"/>
      <c r="O1273" s="81" t="s">
        <v>2385</v>
      </c>
      <c r="P1273" s="100" t="s">
        <v>2192</v>
      </c>
      <c r="Q1273" s="97" t="e">
        <v>#N/A</v>
      </c>
      <c r="R1273" s="97" t="e">
        <v>#N/A</v>
      </c>
      <c r="S1273" s="99" t="e">
        <v>#N/A</v>
      </c>
      <c r="T1273" s="99"/>
    </row>
    <row r="1274" spans="1:20" ht="24" hidden="1">
      <c r="A1274" s="81">
        <v>1269</v>
      </c>
      <c r="B1274" s="82" t="s">
        <v>2386</v>
      </c>
      <c r="C1274" s="101" t="s">
        <v>191</v>
      </c>
      <c r="D1274" s="86" t="s">
        <v>108</v>
      </c>
      <c r="E1274" s="84" t="s">
        <v>3</v>
      </c>
      <c r="F1274" s="86" t="s">
        <v>13</v>
      </c>
      <c r="G1274" s="86" t="s">
        <v>16</v>
      </c>
      <c r="H1274" s="86" t="s">
        <v>93</v>
      </c>
      <c r="I1274" s="86" t="s">
        <v>109</v>
      </c>
      <c r="J1274" s="86" t="s">
        <v>111</v>
      </c>
      <c r="K1274" s="86">
        <v>1</v>
      </c>
      <c r="L1274" s="86" t="s">
        <v>70</v>
      </c>
      <c r="M1274" s="86"/>
      <c r="N1274" s="86"/>
      <c r="O1274" s="81" t="s">
        <v>2386</v>
      </c>
      <c r="P1274" s="100" t="s">
        <v>2192</v>
      </c>
      <c r="Q1274" s="97" t="e">
        <v>#N/A</v>
      </c>
      <c r="R1274" s="97" t="e">
        <v>#N/A</v>
      </c>
      <c r="S1274" s="99" t="e">
        <v>#N/A</v>
      </c>
      <c r="T1274" s="99"/>
    </row>
    <row r="1275" spans="1:20" ht="24" hidden="1">
      <c r="A1275" s="81">
        <v>1270</v>
      </c>
      <c r="B1275" s="82" t="s">
        <v>2387</v>
      </c>
      <c r="C1275" s="101" t="s">
        <v>191</v>
      </c>
      <c r="D1275" s="86" t="s">
        <v>97</v>
      </c>
      <c r="E1275" s="86" t="s">
        <v>3</v>
      </c>
      <c r="F1275" s="86" t="s">
        <v>13</v>
      </c>
      <c r="G1275" s="86" t="s">
        <v>16</v>
      </c>
      <c r="H1275" s="86" t="s">
        <v>93</v>
      </c>
      <c r="I1275" s="86" t="s">
        <v>49</v>
      </c>
      <c r="J1275" s="86" t="s">
        <v>113</v>
      </c>
      <c r="K1275" s="86">
        <v>1</v>
      </c>
      <c r="L1275" s="86" t="s">
        <v>70</v>
      </c>
      <c r="M1275" s="86"/>
      <c r="N1275" s="86"/>
      <c r="O1275" s="81" t="s">
        <v>2387</v>
      </c>
      <c r="P1275" s="100" t="s">
        <v>2192</v>
      </c>
      <c r="Q1275" s="97" t="e">
        <v>#N/A</v>
      </c>
      <c r="R1275" s="97" t="e">
        <v>#N/A</v>
      </c>
      <c r="S1275" s="99" t="e">
        <v>#N/A</v>
      </c>
      <c r="T1275" s="99"/>
    </row>
    <row r="1276" spans="1:20" ht="24" hidden="1">
      <c r="A1276" s="81">
        <v>1271</v>
      </c>
      <c r="B1276" s="82" t="s">
        <v>2388</v>
      </c>
      <c r="C1276" s="101" t="s">
        <v>191</v>
      </c>
      <c r="D1276" s="86" t="s">
        <v>97</v>
      </c>
      <c r="E1276" s="86" t="s">
        <v>3</v>
      </c>
      <c r="F1276" s="86" t="s">
        <v>13</v>
      </c>
      <c r="G1276" s="86" t="s">
        <v>16</v>
      </c>
      <c r="H1276" s="86" t="s">
        <v>93</v>
      </c>
      <c r="I1276" s="86" t="s">
        <v>49</v>
      </c>
      <c r="J1276" s="86" t="s">
        <v>113</v>
      </c>
      <c r="K1276" s="86">
        <v>1</v>
      </c>
      <c r="L1276" s="86" t="s">
        <v>70</v>
      </c>
      <c r="M1276" s="86"/>
      <c r="N1276" s="86"/>
      <c r="O1276" s="81" t="s">
        <v>2388</v>
      </c>
      <c r="P1276" s="100" t="s">
        <v>2192</v>
      </c>
      <c r="Q1276" s="97" t="e">
        <v>#N/A</v>
      </c>
      <c r="R1276" s="97" t="e">
        <v>#N/A</v>
      </c>
      <c r="S1276" s="99" t="e">
        <v>#N/A</v>
      </c>
      <c r="T1276" s="99"/>
    </row>
    <row r="1277" spans="1:20" ht="24" hidden="1">
      <c r="A1277" s="81">
        <v>1272</v>
      </c>
      <c r="B1277" s="82" t="s">
        <v>2389</v>
      </c>
      <c r="C1277" s="101" t="s">
        <v>181</v>
      </c>
      <c r="D1277" s="86" t="s">
        <v>97</v>
      </c>
      <c r="E1277" s="86" t="s">
        <v>3</v>
      </c>
      <c r="F1277" s="86" t="s">
        <v>13</v>
      </c>
      <c r="G1277" s="86" t="s">
        <v>16</v>
      </c>
      <c r="H1277" s="86" t="s">
        <v>93</v>
      </c>
      <c r="I1277" s="86" t="s">
        <v>49</v>
      </c>
      <c r="J1277" s="86" t="s">
        <v>113</v>
      </c>
      <c r="K1277" s="86">
        <v>1</v>
      </c>
      <c r="L1277" s="86" t="s">
        <v>89</v>
      </c>
      <c r="M1277" s="86"/>
      <c r="N1277" s="86"/>
      <c r="O1277" s="81" t="s">
        <v>2389</v>
      </c>
      <c r="P1277" s="100" t="s">
        <v>2192</v>
      </c>
      <c r="Q1277" s="97" t="e">
        <v>#N/A</v>
      </c>
      <c r="R1277" s="97" t="e">
        <v>#N/A</v>
      </c>
      <c r="S1277" s="99" t="e">
        <v>#N/A</v>
      </c>
      <c r="T1277" s="99"/>
    </row>
    <row r="1278" spans="1:20" ht="13.2" hidden="1">
      <c r="A1278" s="81">
        <v>1273</v>
      </c>
      <c r="B1278" s="82" t="s">
        <v>2390</v>
      </c>
      <c r="C1278" s="101" t="s">
        <v>233</v>
      </c>
      <c r="D1278" s="86" t="s">
        <v>95</v>
      </c>
      <c r="E1278" s="84" t="s">
        <v>3</v>
      </c>
      <c r="F1278" s="86" t="s">
        <v>9</v>
      </c>
      <c r="G1278" s="86" t="s">
        <v>12</v>
      </c>
      <c r="H1278" s="86" t="s">
        <v>93</v>
      </c>
      <c r="I1278" s="86" t="s">
        <v>49</v>
      </c>
      <c r="J1278" s="86" t="s">
        <v>113</v>
      </c>
      <c r="K1278" s="86">
        <v>1</v>
      </c>
      <c r="L1278" s="86" t="s">
        <v>50</v>
      </c>
      <c r="M1278" s="86"/>
      <c r="N1278" s="86"/>
      <c r="O1278" s="81" t="s">
        <v>2390</v>
      </c>
      <c r="P1278" s="100" t="s">
        <v>2192</v>
      </c>
      <c r="Q1278" s="97" t="e">
        <v>#N/A</v>
      </c>
      <c r="R1278" s="97" t="e">
        <v>#N/A</v>
      </c>
      <c r="S1278" s="99" t="e">
        <v>#N/A</v>
      </c>
      <c r="T1278" s="99"/>
    </row>
    <row r="1279" spans="1:20" ht="13.2" hidden="1">
      <c r="A1279" s="81">
        <v>1274</v>
      </c>
      <c r="B1279" s="82" t="s">
        <v>2391</v>
      </c>
      <c r="C1279" s="101" t="s">
        <v>233</v>
      </c>
      <c r="D1279" s="86" t="s">
        <v>95</v>
      </c>
      <c r="E1279" s="86" t="s">
        <v>3</v>
      </c>
      <c r="F1279" s="86" t="s">
        <v>9</v>
      </c>
      <c r="G1279" s="86" t="s">
        <v>12</v>
      </c>
      <c r="H1279" s="86" t="s">
        <v>92</v>
      </c>
      <c r="I1279" s="86" t="s">
        <v>49</v>
      </c>
      <c r="J1279" s="86" t="s">
        <v>113</v>
      </c>
      <c r="K1279" s="86">
        <v>1</v>
      </c>
      <c r="L1279" s="86" t="s">
        <v>57</v>
      </c>
      <c r="M1279" s="86"/>
      <c r="N1279" s="86"/>
      <c r="O1279" s="81" t="s">
        <v>2391</v>
      </c>
      <c r="P1279" s="100" t="s">
        <v>2192</v>
      </c>
      <c r="Q1279" s="97" t="e">
        <v>#N/A</v>
      </c>
      <c r="R1279" s="97" t="e">
        <v>#N/A</v>
      </c>
      <c r="S1279" s="99" t="e">
        <v>#N/A</v>
      </c>
      <c r="T1279" s="99"/>
    </row>
    <row r="1280" spans="1:20" ht="13.2" hidden="1">
      <c r="A1280" s="81">
        <v>1275</v>
      </c>
      <c r="B1280" s="82" t="s">
        <v>2392</v>
      </c>
      <c r="C1280" s="101" t="s">
        <v>253</v>
      </c>
      <c r="D1280" s="86" t="s">
        <v>95</v>
      </c>
      <c r="E1280" s="86" t="s">
        <v>3</v>
      </c>
      <c r="F1280" s="86" t="s">
        <v>9</v>
      </c>
      <c r="G1280" s="86" t="s">
        <v>10</v>
      </c>
      <c r="H1280" s="86" t="s">
        <v>92</v>
      </c>
      <c r="I1280" s="86" t="s">
        <v>109</v>
      </c>
      <c r="J1280" s="86" t="s">
        <v>111</v>
      </c>
      <c r="K1280" s="86">
        <v>1</v>
      </c>
      <c r="L1280" s="86" t="s">
        <v>77</v>
      </c>
      <c r="M1280" s="86"/>
      <c r="N1280" s="86"/>
      <c r="O1280" s="81" t="s">
        <v>2392</v>
      </c>
      <c r="P1280" s="100" t="s">
        <v>2192</v>
      </c>
      <c r="Q1280" s="97" t="e">
        <v>#N/A</v>
      </c>
      <c r="R1280" s="97" t="e">
        <v>#N/A</v>
      </c>
      <c r="S1280" s="99" t="e">
        <v>#N/A</v>
      </c>
      <c r="T1280" s="99"/>
    </row>
    <row r="1281" spans="1:20" ht="13.2" hidden="1">
      <c r="A1281" s="81">
        <v>1276</v>
      </c>
      <c r="B1281" s="82" t="s">
        <v>2393</v>
      </c>
      <c r="C1281" s="101" t="s">
        <v>253</v>
      </c>
      <c r="D1281" s="86" t="s">
        <v>95</v>
      </c>
      <c r="E1281" s="84" t="s">
        <v>3</v>
      </c>
      <c r="F1281" s="86" t="s">
        <v>9</v>
      </c>
      <c r="G1281" s="86" t="s">
        <v>10</v>
      </c>
      <c r="H1281" s="86" t="s">
        <v>93</v>
      </c>
      <c r="I1281" s="86" t="s">
        <v>109</v>
      </c>
      <c r="J1281" s="86" t="s">
        <v>111</v>
      </c>
      <c r="K1281" s="86">
        <v>1</v>
      </c>
      <c r="L1281" s="86" t="s">
        <v>54</v>
      </c>
      <c r="M1281" s="86"/>
      <c r="N1281" s="86"/>
      <c r="O1281" s="81" t="s">
        <v>2393</v>
      </c>
      <c r="P1281" s="100" t="s">
        <v>2192</v>
      </c>
      <c r="Q1281" s="97" t="e">
        <v>#N/A</v>
      </c>
      <c r="R1281" s="97" t="e">
        <v>#N/A</v>
      </c>
      <c r="S1281" s="99" t="e">
        <v>#N/A</v>
      </c>
      <c r="T1281" s="99"/>
    </row>
    <row r="1282" spans="1:20" ht="13.2" hidden="1">
      <c r="A1282" s="81">
        <v>1277</v>
      </c>
      <c r="B1282" s="82" t="s">
        <v>2394</v>
      </c>
      <c r="C1282" s="101" t="s">
        <v>254</v>
      </c>
      <c r="D1282" s="86" t="s">
        <v>95</v>
      </c>
      <c r="E1282" s="86" t="s">
        <v>3</v>
      </c>
      <c r="F1282" s="86" t="s">
        <v>9</v>
      </c>
      <c r="G1282" s="86" t="s">
        <v>10</v>
      </c>
      <c r="H1282" s="86" t="s">
        <v>93</v>
      </c>
      <c r="I1282" s="86" t="s">
        <v>109</v>
      </c>
      <c r="J1282" s="86" t="s">
        <v>111</v>
      </c>
      <c r="K1282" s="86">
        <v>1</v>
      </c>
      <c r="L1282" s="86" t="s">
        <v>90</v>
      </c>
      <c r="M1282" s="86"/>
      <c r="N1282" s="86"/>
      <c r="O1282" s="81" t="s">
        <v>2394</v>
      </c>
      <c r="P1282" s="100" t="s">
        <v>2192</v>
      </c>
      <c r="Q1282" s="97" t="e">
        <v>#N/A</v>
      </c>
      <c r="R1282" s="97" t="e">
        <v>#N/A</v>
      </c>
      <c r="S1282" s="99" t="e">
        <v>#N/A</v>
      </c>
      <c r="T1282" s="99"/>
    </row>
    <row r="1283" spans="1:20" ht="13.2" hidden="1">
      <c r="A1283" s="81">
        <v>1278</v>
      </c>
      <c r="B1283" s="82" t="s">
        <v>2395</v>
      </c>
      <c r="C1283" s="101" t="s">
        <v>264</v>
      </c>
      <c r="D1283" s="86" t="s">
        <v>95</v>
      </c>
      <c r="E1283" s="86" t="s">
        <v>3</v>
      </c>
      <c r="F1283" s="86" t="s">
        <v>9</v>
      </c>
      <c r="G1283" s="86" t="s">
        <v>11</v>
      </c>
      <c r="H1283" s="86" t="s">
        <v>92</v>
      </c>
      <c r="I1283" s="86" t="s">
        <v>109</v>
      </c>
      <c r="J1283" s="86" t="s">
        <v>111</v>
      </c>
      <c r="K1283" s="86">
        <v>1</v>
      </c>
      <c r="L1283" s="86" t="s">
        <v>57</v>
      </c>
      <c r="M1283" s="86"/>
      <c r="N1283" s="86"/>
      <c r="O1283" s="81" t="s">
        <v>2395</v>
      </c>
      <c r="P1283" s="100" t="s">
        <v>2192</v>
      </c>
      <c r="Q1283" s="97" t="e">
        <v>#N/A</v>
      </c>
      <c r="R1283" s="97" t="e">
        <v>#N/A</v>
      </c>
      <c r="S1283" s="99" t="e">
        <v>#N/A</v>
      </c>
      <c r="T1283" s="99"/>
    </row>
    <row r="1284" spans="1:20" ht="13.2" hidden="1">
      <c r="A1284" s="81">
        <v>1279</v>
      </c>
      <c r="B1284" s="82" t="s">
        <v>2396</v>
      </c>
      <c r="C1284" s="101" t="s">
        <v>265</v>
      </c>
      <c r="D1284" s="86" t="s">
        <v>95</v>
      </c>
      <c r="E1284" s="86" t="s">
        <v>3</v>
      </c>
      <c r="F1284" s="86" t="s">
        <v>9</v>
      </c>
      <c r="G1284" s="86" t="s">
        <v>11</v>
      </c>
      <c r="H1284" s="86" t="s">
        <v>92</v>
      </c>
      <c r="I1284" s="86" t="s">
        <v>49</v>
      </c>
      <c r="J1284" s="86" t="s">
        <v>113</v>
      </c>
      <c r="K1284" s="86">
        <v>1</v>
      </c>
      <c r="L1284" s="86" t="s">
        <v>50</v>
      </c>
      <c r="M1284" s="86"/>
      <c r="N1284" s="86"/>
      <c r="O1284" s="81" t="s">
        <v>2396</v>
      </c>
      <c r="P1284" s="100" t="s">
        <v>2192</v>
      </c>
      <c r="Q1284" s="97" t="e">
        <v>#N/A</v>
      </c>
      <c r="R1284" s="97" t="e">
        <v>#N/A</v>
      </c>
      <c r="S1284" s="99" t="e">
        <v>#N/A</v>
      </c>
      <c r="T1284" s="99"/>
    </row>
    <row r="1285" spans="1:20" ht="24" hidden="1">
      <c r="A1285" s="81">
        <v>1280</v>
      </c>
      <c r="B1285" s="82" t="s">
        <v>2397</v>
      </c>
      <c r="C1285" s="101" t="s">
        <v>266</v>
      </c>
      <c r="D1285" s="86" t="s">
        <v>95</v>
      </c>
      <c r="E1285" s="86" t="s">
        <v>3</v>
      </c>
      <c r="F1285" s="86" t="s">
        <v>9</v>
      </c>
      <c r="G1285" s="86" t="s">
        <v>11</v>
      </c>
      <c r="H1285" s="86" t="s">
        <v>92</v>
      </c>
      <c r="I1285" s="86" t="s">
        <v>49</v>
      </c>
      <c r="J1285" s="86" t="s">
        <v>112</v>
      </c>
      <c r="K1285" s="86">
        <v>1</v>
      </c>
      <c r="L1285" s="86" t="s">
        <v>74</v>
      </c>
      <c r="M1285" s="86"/>
      <c r="N1285" s="86"/>
      <c r="O1285" s="81" t="s">
        <v>2397</v>
      </c>
      <c r="P1285" s="100" t="s">
        <v>2192</v>
      </c>
      <c r="Q1285" s="97" t="e">
        <v>#N/A</v>
      </c>
      <c r="R1285" s="97" t="e">
        <v>#N/A</v>
      </c>
      <c r="S1285" s="99" t="e">
        <v>#N/A</v>
      </c>
      <c r="T1285" s="99"/>
    </row>
    <row r="1286" spans="1:20" ht="13.2" hidden="1">
      <c r="A1286" s="81">
        <v>1281</v>
      </c>
      <c r="B1286" s="82" t="s">
        <v>2398</v>
      </c>
      <c r="C1286" s="101" t="s">
        <v>266</v>
      </c>
      <c r="D1286" s="86" t="s">
        <v>95</v>
      </c>
      <c r="E1286" s="86" t="s">
        <v>3</v>
      </c>
      <c r="F1286" s="86" t="s">
        <v>9</v>
      </c>
      <c r="G1286" s="86" t="s">
        <v>11</v>
      </c>
      <c r="H1286" s="86" t="s">
        <v>93</v>
      </c>
      <c r="I1286" s="86" t="s">
        <v>49</v>
      </c>
      <c r="J1286" s="86" t="s">
        <v>113</v>
      </c>
      <c r="K1286" s="86">
        <v>1</v>
      </c>
      <c r="L1286" s="86" t="s">
        <v>74</v>
      </c>
      <c r="M1286" s="86"/>
      <c r="N1286" s="86"/>
      <c r="O1286" s="81" t="s">
        <v>2398</v>
      </c>
      <c r="P1286" s="100" t="s">
        <v>2192</v>
      </c>
      <c r="Q1286" s="97" t="e">
        <v>#N/A</v>
      </c>
      <c r="R1286" s="97" t="e">
        <v>#N/A</v>
      </c>
      <c r="S1286" s="99" t="e">
        <v>#N/A</v>
      </c>
      <c r="T1286" s="99"/>
    </row>
    <row r="1287" spans="1:20" ht="24" hidden="1">
      <c r="A1287" s="81">
        <v>1282</v>
      </c>
      <c r="B1287" s="82" t="s">
        <v>2399</v>
      </c>
      <c r="C1287" s="101" t="s">
        <v>266</v>
      </c>
      <c r="D1287" s="86" t="s">
        <v>95</v>
      </c>
      <c r="E1287" s="86" t="s">
        <v>3</v>
      </c>
      <c r="F1287" s="86" t="s">
        <v>9</v>
      </c>
      <c r="G1287" s="86" t="s">
        <v>11</v>
      </c>
      <c r="H1287" s="86" t="s">
        <v>93</v>
      </c>
      <c r="I1287" s="86" t="s">
        <v>49</v>
      </c>
      <c r="J1287" s="86" t="s">
        <v>112</v>
      </c>
      <c r="K1287" s="86">
        <v>1</v>
      </c>
      <c r="L1287" s="86" t="s">
        <v>72</v>
      </c>
      <c r="M1287" s="86"/>
      <c r="N1287" s="86"/>
      <c r="O1287" s="81" t="s">
        <v>2399</v>
      </c>
      <c r="P1287" s="100" t="s">
        <v>2192</v>
      </c>
      <c r="Q1287" s="97" t="e">
        <v>#N/A</v>
      </c>
      <c r="R1287" s="97" t="e">
        <v>#N/A</v>
      </c>
      <c r="S1287" s="99" t="e">
        <v>#N/A</v>
      </c>
      <c r="T1287" s="99"/>
    </row>
    <row r="1288" spans="1:20" ht="13.2" hidden="1">
      <c r="A1288" s="81">
        <v>1283</v>
      </c>
      <c r="B1288" s="82" t="s">
        <v>2400</v>
      </c>
      <c r="C1288" s="101" t="s">
        <v>265</v>
      </c>
      <c r="D1288" s="86" t="s">
        <v>95</v>
      </c>
      <c r="E1288" s="86" t="s">
        <v>3</v>
      </c>
      <c r="F1288" s="86" t="s">
        <v>9</v>
      </c>
      <c r="G1288" s="86" t="s">
        <v>11</v>
      </c>
      <c r="H1288" s="86" t="s">
        <v>93</v>
      </c>
      <c r="I1288" s="86" t="s">
        <v>49</v>
      </c>
      <c r="J1288" s="86" t="s">
        <v>113</v>
      </c>
      <c r="K1288" s="86">
        <v>1</v>
      </c>
      <c r="L1288" s="86" t="s">
        <v>50</v>
      </c>
      <c r="M1288" s="86"/>
      <c r="N1288" s="86"/>
      <c r="O1288" s="81" t="s">
        <v>2400</v>
      </c>
      <c r="P1288" s="100" t="s">
        <v>2192</v>
      </c>
      <c r="Q1288" s="97" t="e">
        <v>#N/A</v>
      </c>
      <c r="R1288" s="97" t="e">
        <v>#N/A</v>
      </c>
      <c r="S1288" s="99" t="e">
        <v>#N/A</v>
      </c>
      <c r="T1288" s="99"/>
    </row>
    <row r="1289" spans="1:20" ht="24" hidden="1">
      <c r="A1289" s="81">
        <v>1284</v>
      </c>
      <c r="B1289" s="82" t="s">
        <v>2401</v>
      </c>
      <c r="C1289" s="101" t="s">
        <v>266</v>
      </c>
      <c r="D1289" s="86" t="s">
        <v>95</v>
      </c>
      <c r="E1289" s="86" t="s">
        <v>3</v>
      </c>
      <c r="F1289" s="86" t="s">
        <v>9</v>
      </c>
      <c r="G1289" s="86" t="s">
        <v>11</v>
      </c>
      <c r="H1289" s="86" t="s">
        <v>93</v>
      </c>
      <c r="I1289" s="86" t="s">
        <v>49</v>
      </c>
      <c r="J1289" s="86" t="s">
        <v>112</v>
      </c>
      <c r="K1289" s="86">
        <v>1</v>
      </c>
      <c r="L1289" s="86" t="s">
        <v>74</v>
      </c>
      <c r="M1289" s="86"/>
      <c r="N1289" s="86"/>
      <c r="O1289" s="81" t="s">
        <v>2401</v>
      </c>
      <c r="P1289" s="100" t="s">
        <v>2192</v>
      </c>
      <c r="Q1289" s="97" t="e">
        <v>#N/A</v>
      </c>
      <c r="R1289" s="97" t="e">
        <v>#N/A</v>
      </c>
      <c r="S1289" s="99" t="e">
        <v>#N/A</v>
      </c>
      <c r="T1289" s="99"/>
    </row>
    <row r="1290" spans="1:20" ht="24" hidden="1">
      <c r="A1290" s="81">
        <v>1285</v>
      </c>
      <c r="B1290" s="82" t="s">
        <v>2402</v>
      </c>
      <c r="C1290" s="101" t="s">
        <v>266</v>
      </c>
      <c r="D1290" s="86" t="s">
        <v>95</v>
      </c>
      <c r="E1290" s="86" t="s">
        <v>3</v>
      </c>
      <c r="F1290" s="86" t="s">
        <v>9</v>
      </c>
      <c r="G1290" s="86" t="s">
        <v>11</v>
      </c>
      <c r="H1290" s="86" t="s">
        <v>93</v>
      </c>
      <c r="I1290" s="86" t="s">
        <v>49</v>
      </c>
      <c r="J1290" s="86" t="s">
        <v>112</v>
      </c>
      <c r="K1290" s="86">
        <v>1</v>
      </c>
      <c r="L1290" s="86" t="s">
        <v>74</v>
      </c>
      <c r="M1290" s="86"/>
      <c r="N1290" s="86"/>
      <c r="O1290" s="81" t="s">
        <v>2402</v>
      </c>
      <c r="P1290" s="100" t="s">
        <v>2192</v>
      </c>
      <c r="Q1290" s="97" t="e">
        <v>#N/A</v>
      </c>
      <c r="R1290" s="97" t="e">
        <v>#N/A</v>
      </c>
      <c r="S1290" s="99" t="e">
        <v>#N/A</v>
      </c>
      <c r="T1290" s="99"/>
    </row>
    <row r="1291" spans="1:20" ht="24" hidden="1">
      <c r="A1291" s="81">
        <v>1286</v>
      </c>
      <c r="B1291" s="82" t="s">
        <v>2403</v>
      </c>
      <c r="C1291" s="101" t="s">
        <v>267</v>
      </c>
      <c r="D1291" s="86" t="s">
        <v>95</v>
      </c>
      <c r="E1291" s="86" t="s">
        <v>3</v>
      </c>
      <c r="F1291" s="86" t="s">
        <v>9</v>
      </c>
      <c r="G1291" s="86" t="s">
        <v>11</v>
      </c>
      <c r="H1291" s="86" t="s">
        <v>93</v>
      </c>
      <c r="I1291" s="86" t="s">
        <v>49</v>
      </c>
      <c r="J1291" s="86" t="s">
        <v>112</v>
      </c>
      <c r="K1291" s="86">
        <v>1</v>
      </c>
      <c r="L1291" s="86" t="s">
        <v>59</v>
      </c>
      <c r="M1291" s="86"/>
      <c r="N1291" s="86"/>
      <c r="O1291" s="81" t="s">
        <v>2403</v>
      </c>
      <c r="P1291" s="100" t="s">
        <v>2192</v>
      </c>
      <c r="Q1291" s="97" t="e">
        <v>#N/A</v>
      </c>
      <c r="R1291" s="97" t="e">
        <v>#N/A</v>
      </c>
      <c r="S1291" s="99" t="e">
        <v>#N/A</v>
      </c>
      <c r="T1291" s="99"/>
    </row>
    <row r="1292" spans="1:20" ht="24" hidden="1">
      <c r="A1292" s="81">
        <v>1287</v>
      </c>
      <c r="B1292" s="82" t="s">
        <v>2404</v>
      </c>
      <c r="C1292" s="101" t="s">
        <v>268</v>
      </c>
      <c r="D1292" s="86" t="s">
        <v>95</v>
      </c>
      <c r="E1292" s="86" t="s">
        <v>3</v>
      </c>
      <c r="F1292" s="86" t="s">
        <v>9</v>
      </c>
      <c r="G1292" s="86" t="s">
        <v>11</v>
      </c>
      <c r="H1292" s="86" t="s">
        <v>93</v>
      </c>
      <c r="I1292" s="86" t="s">
        <v>49</v>
      </c>
      <c r="J1292" s="86" t="s">
        <v>112</v>
      </c>
      <c r="K1292" s="86">
        <v>1</v>
      </c>
      <c r="L1292" s="86" t="s">
        <v>89</v>
      </c>
      <c r="M1292" s="86"/>
      <c r="N1292" s="86"/>
      <c r="O1292" s="81" t="s">
        <v>2404</v>
      </c>
      <c r="P1292" s="100" t="s">
        <v>2192</v>
      </c>
      <c r="Q1292" s="97" t="e">
        <v>#N/A</v>
      </c>
      <c r="R1292" s="97" t="e">
        <v>#N/A</v>
      </c>
      <c r="S1292" s="99" t="e">
        <v>#N/A</v>
      </c>
      <c r="T1292" s="99"/>
    </row>
    <row r="1293" spans="1:20" ht="24" hidden="1">
      <c r="A1293" s="81">
        <v>1288</v>
      </c>
      <c r="B1293" s="82" t="s">
        <v>2405</v>
      </c>
      <c r="C1293" s="85" t="s">
        <v>861</v>
      </c>
      <c r="D1293" s="86" t="s">
        <v>97</v>
      </c>
      <c r="E1293" s="86" t="s">
        <v>3</v>
      </c>
      <c r="F1293" s="86" t="s">
        <v>9</v>
      </c>
      <c r="G1293" s="86" t="s">
        <v>11</v>
      </c>
      <c r="H1293" s="86" t="s">
        <v>93</v>
      </c>
      <c r="I1293" s="86" t="s">
        <v>49</v>
      </c>
      <c r="J1293" s="86" t="s">
        <v>112</v>
      </c>
      <c r="K1293" s="86">
        <v>1</v>
      </c>
      <c r="L1293" s="86" t="s">
        <v>50</v>
      </c>
      <c r="M1293" s="86"/>
      <c r="N1293" s="86"/>
      <c r="O1293" s="81" t="s">
        <v>2405</v>
      </c>
      <c r="P1293" s="100" t="s">
        <v>2192</v>
      </c>
      <c r="Q1293" s="97" t="e">
        <v>#N/A</v>
      </c>
      <c r="R1293" s="97" t="e">
        <v>#N/A</v>
      </c>
      <c r="S1293" s="99" t="e">
        <v>#N/A</v>
      </c>
      <c r="T1293" s="99"/>
    </row>
    <row r="1294" spans="1:20" ht="13.2" hidden="1">
      <c r="A1294" s="81">
        <v>1289</v>
      </c>
      <c r="B1294" s="82" t="s">
        <v>2406</v>
      </c>
      <c r="C1294" s="85" t="s">
        <v>280</v>
      </c>
      <c r="D1294" s="86" t="s">
        <v>108</v>
      </c>
      <c r="E1294" s="86" t="s">
        <v>3</v>
      </c>
      <c r="F1294" s="86" t="s">
        <v>4</v>
      </c>
      <c r="G1294" s="86" t="s">
        <v>5</v>
      </c>
      <c r="H1294" s="86" t="s">
        <v>92</v>
      </c>
      <c r="I1294" s="86" t="s">
        <v>109</v>
      </c>
      <c r="J1294" s="86" t="s">
        <v>111</v>
      </c>
      <c r="K1294" s="86">
        <v>1</v>
      </c>
      <c r="L1294" s="86" t="s">
        <v>51</v>
      </c>
      <c r="M1294" s="86"/>
      <c r="N1294" s="86"/>
      <c r="O1294" s="81" t="s">
        <v>2406</v>
      </c>
      <c r="P1294" s="100" t="s">
        <v>2192</v>
      </c>
      <c r="Q1294" s="97" t="e">
        <v>#N/A</v>
      </c>
      <c r="R1294" s="97" t="e">
        <v>#N/A</v>
      </c>
      <c r="S1294" s="99" t="e">
        <v>#N/A</v>
      </c>
      <c r="T1294" s="99"/>
    </row>
    <row r="1295" spans="1:20" ht="13.2" hidden="1">
      <c r="A1295" s="81">
        <v>1290</v>
      </c>
      <c r="B1295" s="82" t="s">
        <v>2407</v>
      </c>
      <c r="C1295" s="85" t="s">
        <v>280</v>
      </c>
      <c r="D1295" s="86" t="s">
        <v>108</v>
      </c>
      <c r="E1295" s="86" t="s">
        <v>3</v>
      </c>
      <c r="F1295" s="86" t="s">
        <v>4</v>
      </c>
      <c r="G1295" s="86" t="s">
        <v>5</v>
      </c>
      <c r="H1295" s="86" t="s">
        <v>92</v>
      </c>
      <c r="I1295" s="86" t="s">
        <v>109</v>
      </c>
      <c r="J1295" s="86" t="s">
        <v>111</v>
      </c>
      <c r="K1295" s="86">
        <v>1</v>
      </c>
      <c r="L1295" s="86" t="s">
        <v>58</v>
      </c>
      <c r="M1295" s="86"/>
      <c r="N1295" s="86"/>
      <c r="O1295" s="81" t="s">
        <v>2407</v>
      </c>
      <c r="P1295" s="100" t="s">
        <v>2192</v>
      </c>
      <c r="Q1295" s="97" t="e">
        <v>#N/A</v>
      </c>
      <c r="R1295" s="97" t="e">
        <v>#N/A</v>
      </c>
      <c r="S1295" s="99" t="e">
        <v>#N/A</v>
      </c>
      <c r="T1295" s="99"/>
    </row>
    <row r="1296" spans="1:20" ht="13.2" hidden="1">
      <c r="A1296" s="81">
        <v>1291</v>
      </c>
      <c r="B1296" s="82" t="s">
        <v>2408</v>
      </c>
      <c r="C1296" s="85" t="s">
        <v>280</v>
      </c>
      <c r="D1296" s="86" t="s">
        <v>108</v>
      </c>
      <c r="E1296" s="86" t="s">
        <v>3</v>
      </c>
      <c r="F1296" s="86" t="s">
        <v>4</v>
      </c>
      <c r="G1296" s="86" t="s">
        <v>5</v>
      </c>
      <c r="H1296" s="86" t="s">
        <v>92</v>
      </c>
      <c r="I1296" s="86" t="s">
        <v>109</v>
      </c>
      <c r="J1296" s="86" t="s">
        <v>111</v>
      </c>
      <c r="K1296" s="86">
        <v>1</v>
      </c>
      <c r="L1296" s="86" t="s">
        <v>51</v>
      </c>
      <c r="M1296" s="86"/>
      <c r="N1296" s="86"/>
      <c r="O1296" s="81" t="s">
        <v>2408</v>
      </c>
      <c r="P1296" s="100" t="s">
        <v>2192</v>
      </c>
      <c r="Q1296" s="97" t="e">
        <v>#N/A</v>
      </c>
      <c r="R1296" s="97" t="e">
        <v>#N/A</v>
      </c>
      <c r="S1296" s="99" t="e">
        <v>#N/A</v>
      </c>
      <c r="T1296" s="99"/>
    </row>
    <row r="1297" spans="1:20" ht="13.2" hidden="1">
      <c r="A1297" s="81">
        <v>1292</v>
      </c>
      <c r="B1297" s="82" t="s">
        <v>2409</v>
      </c>
      <c r="C1297" s="85" t="s">
        <v>280</v>
      </c>
      <c r="D1297" s="86" t="s">
        <v>108</v>
      </c>
      <c r="E1297" s="86" t="s">
        <v>3</v>
      </c>
      <c r="F1297" s="86" t="s">
        <v>4</v>
      </c>
      <c r="G1297" s="86" t="s">
        <v>5</v>
      </c>
      <c r="H1297" s="86" t="s">
        <v>92</v>
      </c>
      <c r="I1297" s="86" t="s">
        <v>109</v>
      </c>
      <c r="J1297" s="86" t="s">
        <v>111</v>
      </c>
      <c r="K1297" s="86">
        <v>1</v>
      </c>
      <c r="L1297" s="86" t="s">
        <v>67</v>
      </c>
      <c r="M1297" s="86"/>
      <c r="N1297" s="86"/>
      <c r="O1297" s="81" t="s">
        <v>2409</v>
      </c>
      <c r="P1297" s="100" t="s">
        <v>2192</v>
      </c>
      <c r="Q1297" s="97" t="e">
        <v>#N/A</v>
      </c>
      <c r="R1297" s="97" t="e">
        <v>#N/A</v>
      </c>
      <c r="S1297" s="99" t="e">
        <v>#N/A</v>
      </c>
      <c r="T1297" s="99"/>
    </row>
    <row r="1298" spans="1:20" ht="13.2" hidden="1">
      <c r="A1298" s="81">
        <v>1293</v>
      </c>
      <c r="B1298" s="82" t="s">
        <v>2410</v>
      </c>
      <c r="C1298" s="85" t="s">
        <v>281</v>
      </c>
      <c r="D1298" s="86" t="s">
        <v>108</v>
      </c>
      <c r="E1298" s="86" t="s">
        <v>3</v>
      </c>
      <c r="F1298" s="86" t="s">
        <v>4</v>
      </c>
      <c r="G1298" s="86" t="s">
        <v>5</v>
      </c>
      <c r="H1298" s="86" t="s">
        <v>92</v>
      </c>
      <c r="I1298" s="86" t="s">
        <v>109</v>
      </c>
      <c r="J1298" s="86" t="s">
        <v>111</v>
      </c>
      <c r="K1298" s="86">
        <v>1</v>
      </c>
      <c r="L1298" s="86" t="s">
        <v>51</v>
      </c>
      <c r="M1298" s="86"/>
      <c r="N1298" s="86"/>
      <c r="O1298" s="81" t="s">
        <v>2410</v>
      </c>
      <c r="P1298" s="100" t="s">
        <v>2192</v>
      </c>
      <c r="Q1298" s="97" t="e">
        <v>#N/A</v>
      </c>
      <c r="R1298" s="97" t="e">
        <v>#N/A</v>
      </c>
      <c r="S1298" s="99" t="e">
        <v>#N/A</v>
      </c>
      <c r="T1298" s="99"/>
    </row>
    <row r="1299" spans="1:20" ht="13.2" hidden="1">
      <c r="A1299" s="81">
        <v>1294</v>
      </c>
      <c r="B1299" s="82" t="s">
        <v>2411</v>
      </c>
      <c r="C1299" s="85" t="s">
        <v>280</v>
      </c>
      <c r="D1299" s="86" t="s">
        <v>108</v>
      </c>
      <c r="E1299" s="86" t="s">
        <v>3</v>
      </c>
      <c r="F1299" s="86" t="s">
        <v>4</v>
      </c>
      <c r="G1299" s="86" t="s">
        <v>5</v>
      </c>
      <c r="H1299" s="86" t="s">
        <v>92</v>
      </c>
      <c r="I1299" s="86" t="s">
        <v>109</v>
      </c>
      <c r="J1299" s="86" t="s">
        <v>111</v>
      </c>
      <c r="K1299" s="86">
        <v>1</v>
      </c>
      <c r="L1299" s="86" t="s">
        <v>67</v>
      </c>
      <c r="M1299" s="86"/>
      <c r="N1299" s="86"/>
      <c r="O1299" s="81" t="s">
        <v>2411</v>
      </c>
      <c r="P1299" s="100" t="s">
        <v>2192</v>
      </c>
      <c r="Q1299" s="97" t="e">
        <v>#N/A</v>
      </c>
      <c r="R1299" s="97" t="e">
        <v>#N/A</v>
      </c>
      <c r="S1299" s="99" t="e">
        <v>#N/A</v>
      </c>
      <c r="T1299" s="99"/>
    </row>
    <row r="1300" spans="1:20" ht="13.2" hidden="1">
      <c r="A1300" s="81">
        <v>1295</v>
      </c>
      <c r="B1300" s="82" t="s">
        <v>2412</v>
      </c>
      <c r="C1300" s="85" t="s">
        <v>280</v>
      </c>
      <c r="D1300" s="86" t="s">
        <v>108</v>
      </c>
      <c r="E1300" s="86" t="s">
        <v>3</v>
      </c>
      <c r="F1300" s="86" t="s">
        <v>4</v>
      </c>
      <c r="G1300" s="86" t="s">
        <v>5</v>
      </c>
      <c r="H1300" s="86" t="s">
        <v>92</v>
      </c>
      <c r="I1300" s="86" t="s">
        <v>109</v>
      </c>
      <c r="J1300" s="86" t="s">
        <v>111</v>
      </c>
      <c r="K1300" s="86">
        <v>1</v>
      </c>
      <c r="L1300" s="86" t="s">
        <v>81</v>
      </c>
      <c r="M1300" s="86"/>
      <c r="N1300" s="86"/>
      <c r="O1300" s="81" t="s">
        <v>2412</v>
      </c>
      <c r="P1300" s="100" t="s">
        <v>2192</v>
      </c>
      <c r="Q1300" s="97" t="e">
        <v>#N/A</v>
      </c>
      <c r="R1300" s="97" t="e">
        <v>#N/A</v>
      </c>
      <c r="S1300" s="99" t="e">
        <v>#N/A</v>
      </c>
      <c r="T1300" s="99"/>
    </row>
    <row r="1301" spans="1:20" ht="13.2" hidden="1">
      <c r="A1301" s="81">
        <v>1296</v>
      </c>
      <c r="B1301" s="82" t="s">
        <v>2413</v>
      </c>
      <c r="C1301" s="85" t="s">
        <v>280</v>
      </c>
      <c r="D1301" s="86" t="s">
        <v>108</v>
      </c>
      <c r="E1301" s="86" t="s">
        <v>3</v>
      </c>
      <c r="F1301" s="86" t="s">
        <v>4</v>
      </c>
      <c r="G1301" s="86" t="s">
        <v>5</v>
      </c>
      <c r="H1301" s="86" t="s">
        <v>92</v>
      </c>
      <c r="I1301" s="86" t="s">
        <v>109</v>
      </c>
      <c r="J1301" s="86" t="s">
        <v>111</v>
      </c>
      <c r="K1301" s="86">
        <v>1</v>
      </c>
      <c r="L1301" s="86" t="s">
        <v>51</v>
      </c>
      <c r="M1301" s="86"/>
      <c r="N1301" s="86"/>
      <c r="O1301" s="81" t="s">
        <v>2413</v>
      </c>
      <c r="P1301" s="100" t="s">
        <v>2192</v>
      </c>
      <c r="Q1301" s="97" t="e">
        <v>#N/A</v>
      </c>
      <c r="R1301" s="97" t="e">
        <v>#N/A</v>
      </c>
      <c r="S1301" s="99" t="e">
        <v>#N/A</v>
      </c>
      <c r="T1301" s="99"/>
    </row>
    <row r="1302" spans="1:20" ht="13.2" hidden="1">
      <c r="A1302" s="81">
        <v>1297</v>
      </c>
      <c r="B1302" s="82" t="s">
        <v>2414</v>
      </c>
      <c r="C1302" s="85" t="s">
        <v>280</v>
      </c>
      <c r="D1302" s="86" t="s">
        <v>108</v>
      </c>
      <c r="E1302" s="86" t="s">
        <v>3</v>
      </c>
      <c r="F1302" s="86" t="s">
        <v>4</v>
      </c>
      <c r="G1302" s="86" t="s">
        <v>5</v>
      </c>
      <c r="H1302" s="86" t="s">
        <v>92</v>
      </c>
      <c r="I1302" s="86" t="s">
        <v>109</v>
      </c>
      <c r="J1302" s="86" t="s">
        <v>111</v>
      </c>
      <c r="K1302" s="86">
        <v>1</v>
      </c>
      <c r="L1302" s="86" t="s">
        <v>67</v>
      </c>
      <c r="M1302" s="86"/>
      <c r="N1302" s="86"/>
      <c r="O1302" s="81" t="s">
        <v>2414</v>
      </c>
      <c r="P1302" s="100" t="s">
        <v>2192</v>
      </c>
      <c r="Q1302" s="97" t="e">
        <v>#N/A</v>
      </c>
      <c r="R1302" s="97" t="e">
        <v>#N/A</v>
      </c>
      <c r="S1302" s="99" t="e">
        <v>#N/A</v>
      </c>
      <c r="T1302" s="99"/>
    </row>
    <row r="1303" spans="1:20" ht="13.2" hidden="1">
      <c r="A1303" s="81">
        <v>1298</v>
      </c>
      <c r="B1303" s="82" t="s">
        <v>2415</v>
      </c>
      <c r="C1303" s="85" t="s">
        <v>280</v>
      </c>
      <c r="D1303" s="86" t="s">
        <v>108</v>
      </c>
      <c r="E1303" s="86" t="s">
        <v>3</v>
      </c>
      <c r="F1303" s="86" t="s">
        <v>4</v>
      </c>
      <c r="G1303" s="86" t="s">
        <v>5</v>
      </c>
      <c r="H1303" s="86" t="s">
        <v>92</v>
      </c>
      <c r="I1303" s="86" t="s">
        <v>109</v>
      </c>
      <c r="J1303" s="86" t="s">
        <v>111</v>
      </c>
      <c r="K1303" s="86">
        <v>1</v>
      </c>
      <c r="L1303" s="86" t="s">
        <v>75</v>
      </c>
      <c r="M1303" s="86"/>
      <c r="N1303" s="86"/>
      <c r="O1303" s="81" t="s">
        <v>2415</v>
      </c>
      <c r="P1303" s="100" t="s">
        <v>2192</v>
      </c>
      <c r="Q1303" s="97" t="e">
        <v>#N/A</v>
      </c>
      <c r="R1303" s="97" t="e">
        <v>#N/A</v>
      </c>
      <c r="S1303" s="99" t="e">
        <v>#N/A</v>
      </c>
      <c r="T1303" s="99"/>
    </row>
    <row r="1304" spans="1:20" ht="13.2" hidden="1">
      <c r="A1304" s="81">
        <v>1299</v>
      </c>
      <c r="B1304" s="82" t="s">
        <v>2416</v>
      </c>
      <c r="C1304" s="85" t="s">
        <v>280</v>
      </c>
      <c r="D1304" s="86" t="s">
        <v>108</v>
      </c>
      <c r="E1304" s="86" t="s">
        <v>3</v>
      </c>
      <c r="F1304" s="86" t="s">
        <v>4</v>
      </c>
      <c r="G1304" s="86" t="s">
        <v>5</v>
      </c>
      <c r="H1304" s="86" t="s">
        <v>92</v>
      </c>
      <c r="I1304" s="86" t="s">
        <v>109</v>
      </c>
      <c r="J1304" s="86" t="s">
        <v>111</v>
      </c>
      <c r="K1304" s="86">
        <v>1</v>
      </c>
      <c r="L1304" s="86" t="s">
        <v>51</v>
      </c>
      <c r="M1304" s="86"/>
      <c r="N1304" s="86"/>
      <c r="O1304" s="81" t="s">
        <v>2416</v>
      </c>
      <c r="P1304" s="100" t="s">
        <v>2192</v>
      </c>
      <c r="Q1304" s="97" t="e">
        <v>#N/A</v>
      </c>
      <c r="R1304" s="97" t="e">
        <v>#N/A</v>
      </c>
      <c r="S1304" s="99" t="e">
        <v>#N/A</v>
      </c>
      <c r="T1304" s="99"/>
    </row>
    <row r="1305" spans="1:20" ht="13.2" hidden="1">
      <c r="A1305" s="81">
        <v>1300</v>
      </c>
      <c r="B1305" s="82" t="s">
        <v>2417</v>
      </c>
      <c r="C1305" s="85" t="s">
        <v>280</v>
      </c>
      <c r="D1305" s="86" t="s">
        <v>108</v>
      </c>
      <c r="E1305" s="86" t="s">
        <v>3</v>
      </c>
      <c r="F1305" s="86" t="s">
        <v>4</v>
      </c>
      <c r="G1305" s="86" t="s">
        <v>5</v>
      </c>
      <c r="H1305" s="86" t="s">
        <v>92</v>
      </c>
      <c r="I1305" s="86" t="s">
        <v>109</v>
      </c>
      <c r="J1305" s="86" t="s">
        <v>111</v>
      </c>
      <c r="K1305" s="86">
        <v>1</v>
      </c>
      <c r="L1305" s="86" t="s">
        <v>81</v>
      </c>
      <c r="M1305" s="86"/>
      <c r="N1305" s="86"/>
      <c r="O1305" s="81" t="s">
        <v>2417</v>
      </c>
      <c r="P1305" s="100" t="s">
        <v>2192</v>
      </c>
      <c r="Q1305" s="97" t="e">
        <v>#N/A</v>
      </c>
      <c r="R1305" s="97" t="e">
        <v>#N/A</v>
      </c>
      <c r="S1305" s="99" t="e">
        <v>#N/A</v>
      </c>
      <c r="T1305" s="99"/>
    </row>
    <row r="1306" spans="1:20" ht="13.2" hidden="1">
      <c r="A1306" s="81">
        <v>1301</v>
      </c>
      <c r="B1306" s="82" t="s">
        <v>2418</v>
      </c>
      <c r="C1306" s="85" t="s">
        <v>282</v>
      </c>
      <c r="D1306" s="86" t="s">
        <v>108</v>
      </c>
      <c r="E1306" s="86" t="s">
        <v>3</v>
      </c>
      <c r="F1306" s="86" t="s">
        <v>4</v>
      </c>
      <c r="G1306" s="86" t="s">
        <v>5</v>
      </c>
      <c r="H1306" s="86" t="s">
        <v>93</v>
      </c>
      <c r="I1306" s="86" t="s">
        <v>109</v>
      </c>
      <c r="J1306" s="86" t="s">
        <v>111</v>
      </c>
      <c r="K1306" s="86">
        <v>1</v>
      </c>
      <c r="L1306" s="86" t="s">
        <v>51</v>
      </c>
      <c r="M1306" s="86"/>
      <c r="N1306" s="86"/>
      <c r="O1306" s="81" t="s">
        <v>2418</v>
      </c>
      <c r="P1306" s="100" t="s">
        <v>2192</v>
      </c>
      <c r="Q1306" s="97" t="e">
        <v>#N/A</v>
      </c>
      <c r="R1306" s="97" t="e">
        <v>#N/A</v>
      </c>
      <c r="S1306" s="99" t="e">
        <v>#N/A</v>
      </c>
      <c r="T1306" s="99"/>
    </row>
    <row r="1307" spans="1:20" ht="13.2" hidden="1">
      <c r="A1307" s="81">
        <v>1302</v>
      </c>
      <c r="B1307" s="82" t="s">
        <v>2419</v>
      </c>
      <c r="C1307" s="85" t="s">
        <v>281</v>
      </c>
      <c r="D1307" s="86" t="s">
        <v>108</v>
      </c>
      <c r="E1307" s="86" t="s">
        <v>3</v>
      </c>
      <c r="F1307" s="86" t="s">
        <v>4</v>
      </c>
      <c r="G1307" s="86" t="s">
        <v>5</v>
      </c>
      <c r="H1307" s="86" t="s">
        <v>93</v>
      </c>
      <c r="I1307" s="86" t="s">
        <v>109</v>
      </c>
      <c r="J1307" s="86" t="s">
        <v>111</v>
      </c>
      <c r="K1307" s="86">
        <v>1</v>
      </c>
      <c r="L1307" s="86" t="s">
        <v>51</v>
      </c>
      <c r="M1307" s="86"/>
      <c r="N1307" s="86"/>
      <c r="O1307" s="81" t="s">
        <v>2419</v>
      </c>
      <c r="P1307" s="100" t="s">
        <v>2192</v>
      </c>
      <c r="Q1307" s="97" t="e">
        <v>#N/A</v>
      </c>
      <c r="R1307" s="97" t="e">
        <v>#N/A</v>
      </c>
      <c r="S1307" s="99" t="e">
        <v>#N/A</v>
      </c>
      <c r="T1307" s="99"/>
    </row>
    <row r="1308" spans="1:20" ht="13.2" hidden="1">
      <c r="A1308" s="81">
        <v>1303</v>
      </c>
      <c r="B1308" s="82" t="s">
        <v>2420</v>
      </c>
      <c r="C1308" s="85" t="s">
        <v>282</v>
      </c>
      <c r="D1308" s="86" t="s">
        <v>108</v>
      </c>
      <c r="E1308" s="86" t="s">
        <v>3</v>
      </c>
      <c r="F1308" s="86" t="s">
        <v>4</v>
      </c>
      <c r="G1308" s="86" t="s">
        <v>5</v>
      </c>
      <c r="H1308" s="86" t="s">
        <v>93</v>
      </c>
      <c r="I1308" s="86" t="s">
        <v>109</v>
      </c>
      <c r="J1308" s="86" t="s">
        <v>111</v>
      </c>
      <c r="K1308" s="86">
        <v>1</v>
      </c>
      <c r="L1308" s="86" t="s">
        <v>51</v>
      </c>
      <c r="M1308" s="86"/>
      <c r="N1308" s="86"/>
      <c r="O1308" s="81" t="s">
        <v>2420</v>
      </c>
      <c r="P1308" s="100" t="s">
        <v>2192</v>
      </c>
      <c r="Q1308" s="97" t="e">
        <v>#N/A</v>
      </c>
      <c r="R1308" s="97" t="e">
        <v>#N/A</v>
      </c>
      <c r="S1308" s="99" t="e">
        <v>#N/A</v>
      </c>
      <c r="T1308" s="99"/>
    </row>
    <row r="1309" spans="1:20" ht="24" hidden="1">
      <c r="A1309" s="81">
        <v>1304</v>
      </c>
      <c r="B1309" s="82" t="s">
        <v>2421</v>
      </c>
      <c r="C1309" s="85" t="s">
        <v>403</v>
      </c>
      <c r="D1309" s="86" t="s">
        <v>95</v>
      </c>
      <c r="E1309" s="86" t="s">
        <v>18</v>
      </c>
      <c r="F1309" s="86" t="s">
        <v>23</v>
      </c>
      <c r="G1309" s="86" t="s">
        <v>24</v>
      </c>
      <c r="H1309" s="86" t="s">
        <v>92</v>
      </c>
      <c r="I1309" s="86" t="s">
        <v>49</v>
      </c>
      <c r="J1309" s="86" t="s">
        <v>113</v>
      </c>
      <c r="K1309" s="86">
        <v>1</v>
      </c>
      <c r="L1309" s="86" t="s">
        <v>80</v>
      </c>
      <c r="M1309" s="86"/>
      <c r="N1309" s="86"/>
      <c r="O1309" s="81" t="s">
        <v>2421</v>
      </c>
      <c r="P1309" s="100" t="s">
        <v>2192</v>
      </c>
      <c r="Q1309" s="97" t="e">
        <v>#N/A</v>
      </c>
      <c r="R1309" s="97" t="e">
        <v>#N/A</v>
      </c>
      <c r="S1309" s="99" t="e">
        <v>#N/A</v>
      </c>
      <c r="T1309" s="99"/>
    </row>
    <row r="1310" spans="1:20" ht="24" hidden="1">
      <c r="A1310" s="81">
        <v>1305</v>
      </c>
      <c r="B1310" s="82" t="s">
        <v>2422</v>
      </c>
      <c r="C1310" s="85" t="s">
        <v>403</v>
      </c>
      <c r="D1310" s="86" t="s">
        <v>95</v>
      </c>
      <c r="E1310" s="86" t="s">
        <v>18</v>
      </c>
      <c r="F1310" s="86" t="s">
        <v>23</v>
      </c>
      <c r="G1310" s="86" t="s">
        <v>24</v>
      </c>
      <c r="H1310" s="86" t="s">
        <v>93</v>
      </c>
      <c r="I1310" s="86" t="s">
        <v>49</v>
      </c>
      <c r="J1310" s="86" t="s">
        <v>113</v>
      </c>
      <c r="K1310" s="86">
        <v>1</v>
      </c>
      <c r="L1310" s="86" t="s">
        <v>57</v>
      </c>
      <c r="M1310" s="86"/>
      <c r="N1310" s="86"/>
      <c r="O1310" s="81" t="s">
        <v>2422</v>
      </c>
      <c r="P1310" s="100" t="s">
        <v>2192</v>
      </c>
      <c r="Q1310" s="97" t="e">
        <v>#N/A</v>
      </c>
      <c r="R1310" s="97" t="e">
        <v>#N/A</v>
      </c>
      <c r="S1310" s="99" t="e">
        <v>#N/A</v>
      </c>
      <c r="T1310" s="99"/>
    </row>
    <row r="1311" spans="1:20" ht="24" hidden="1">
      <c r="A1311" s="81">
        <v>1306</v>
      </c>
      <c r="B1311" s="82" t="s">
        <v>2423</v>
      </c>
      <c r="C1311" s="85" t="s">
        <v>404</v>
      </c>
      <c r="D1311" s="86" t="s">
        <v>97</v>
      </c>
      <c r="E1311" s="86" t="s">
        <v>18</v>
      </c>
      <c r="F1311" s="86" t="s">
        <v>23</v>
      </c>
      <c r="G1311" s="86" t="s">
        <v>24</v>
      </c>
      <c r="H1311" s="86" t="s">
        <v>92</v>
      </c>
      <c r="I1311" s="86" t="s">
        <v>49</v>
      </c>
      <c r="J1311" s="86" t="s">
        <v>112</v>
      </c>
      <c r="K1311" s="86">
        <v>2</v>
      </c>
      <c r="L1311" s="86" t="s">
        <v>50</v>
      </c>
      <c r="M1311" s="86"/>
      <c r="N1311" s="86"/>
      <c r="O1311" s="81" t="s">
        <v>2423</v>
      </c>
      <c r="P1311" s="100" t="s">
        <v>2192</v>
      </c>
      <c r="Q1311" s="97" t="e">
        <v>#N/A</v>
      </c>
      <c r="R1311" s="97" t="e">
        <v>#N/A</v>
      </c>
      <c r="S1311" s="99" t="e">
        <v>#N/A</v>
      </c>
      <c r="T1311" s="99"/>
    </row>
    <row r="1312" spans="1:20" ht="24" hidden="1">
      <c r="A1312" s="81">
        <v>1307</v>
      </c>
      <c r="B1312" s="82" t="s">
        <v>2424</v>
      </c>
      <c r="C1312" s="85" t="s">
        <v>405</v>
      </c>
      <c r="D1312" s="86" t="s">
        <v>108</v>
      </c>
      <c r="E1312" s="86" t="s">
        <v>18</v>
      </c>
      <c r="F1312" s="86" t="s">
        <v>23</v>
      </c>
      <c r="G1312" s="86" t="s">
        <v>24</v>
      </c>
      <c r="H1312" s="86" t="s">
        <v>93</v>
      </c>
      <c r="I1312" s="86" t="s">
        <v>109</v>
      </c>
      <c r="J1312" s="86" t="s">
        <v>111</v>
      </c>
      <c r="K1312" s="86">
        <v>1</v>
      </c>
      <c r="L1312" s="86" t="s">
        <v>50</v>
      </c>
      <c r="M1312" s="86"/>
      <c r="N1312" s="86"/>
      <c r="O1312" s="81" t="s">
        <v>2424</v>
      </c>
      <c r="P1312" s="100" t="s">
        <v>2192</v>
      </c>
      <c r="Q1312" s="97" t="e">
        <v>#N/A</v>
      </c>
      <c r="R1312" s="97" t="e">
        <v>#N/A</v>
      </c>
      <c r="S1312" s="99" t="e">
        <v>#N/A</v>
      </c>
      <c r="T1312" s="99"/>
    </row>
    <row r="1313" spans="1:20" ht="24" hidden="1">
      <c r="A1313" s="81">
        <v>1308</v>
      </c>
      <c r="B1313" s="82" t="s">
        <v>2425</v>
      </c>
      <c r="C1313" s="85" t="s">
        <v>418</v>
      </c>
      <c r="D1313" s="86" t="s">
        <v>95</v>
      </c>
      <c r="E1313" s="86" t="s">
        <v>18</v>
      </c>
      <c r="F1313" s="86" t="s">
        <v>23</v>
      </c>
      <c r="G1313" s="86" t="s">
        <v>26</v>
      </c>
      <c r="H1313" s="86" t="s">
        <v>92</v>
      </c>
      <c r="I1313" s="86" t="s">
        <v>49</v>
      </c>
      <c r="J1313" s="86" t="s">
        <v>112</v>
      </c>
      <c r="K1313" s="86">
        <v>1</v>
      </c>
      <c r="L1313" s="86" t="s">
        <v>50</v>
      </c>
      <c r="M1313" s="86"/>
      <c r="N1313" s="86"/>
      <c r="O1313" s="81" t="s">
        <v>2425</v>
      </c>
      <c r="P1313" s="100" t="s">
        <v>2192</v>
      </c>
      <c r="Q1313" s="97" t="e">
        <v>#N/A</v>
      </c>
      <c r="R1313" s="97" t="e">
        <v>#N/A</v>
      </c>
      <c r="S1313" s="99" t="e">
        <v>#N/A</v>
      </c>
      <c r="T1313" s="99"/>
    </row>
    <row r="1314" spans="1:20" ht="24" hidden="1">
      <c r="A1314" s="81">
        <v>1309</v>
      </c>
      <c r="B1314" s="82" t="s">
        <v>2426</v>
      </c>
      <c r="C1314" s="85" t="s">
        <v>414</v>
      </c>
      <c r="D1314" s="86" t="s">
        <v>95</v>
      </c>
      <c r="E1314" s="86" t="s">
        <v>18</v>
      </c>
      <c r="F1314" s="86" t="s">
        <v>23</v>
      </c>
      <c r="G1314" s="86" t="s">
        <v>25</v>
      </c>
      <c r="H1314" s="86" t="s">
        <v>92</v>
      </c>
      <c r="I1314" s="86" t="s">
        <v>49</v>
      </c>
      <c r="J1314" s="86" t="s">
        <v>113</v>
      </c>
      <c r="K1314" s="86">
        <v>1</v>
      </c>
      <c r="L1314" s="86" t="s">
        <v>57</v>
      </c>
      <c r="M1314" s="86"/>
      <c r="N1314" s="86"/>
      <c r="O1314" s="81" t="s">
        <v>2426</v>
      </c>
      <c r="P1314" s="100" t="s">
        <v>2192</v>
      </c>
      <c r="Q1314" s="97" t="e">
        <v>#N/A</v>
      </c>
      <c r="R1314" s="97" t="e">
        <v>#N/A</v>
      </c>
      <c r="S1314" s="99" t="e">
        <v>#N/A</v>
      </c>
      <c r="T1314" s="99"/>
    </row>
    <row r="1315" spans="1:20" ht="24" hidden="1">
      <c r="A1315" s="81">
        <v>1310</v>
      </c>
      <c r="B1315" s="82" t="s">
        <v>2427</v>
      </c>
      <c r="C1315" s="85" t="s">
        <v>415</v>
      </c>
      <c r="D1315" s="86" t="s">
        <v>97</v>
      </c>
      <c r="E1315" s="86" t="s">
        <v>18</v>
      </c>
      <c r="F1315" s="86" t="s">
        <v>23</v>
      </c>
      <c r="G1315" s="86" t="s">
        <v>25</v>
      </c>
      <c r="H1315" s="86" t="s">
        <v>92</v>
      </c>
      <c r="I1315" s="86" t="s">
        <v>49</v>
      </c>
      <c r="J1315" s="86" t="s">
        <v>112</v>
      </c>
      <c r="K1315" s="86">
        <v>1</v>
      </c>
      <c r="L1315" s="86" t="s">
        <v>57</v>
      </c>
      <c r="M1315" s="86"/>
      <c r="N1315" s="86"/>
      <c r="O1315" s="81" t="s">
        <v>2427</v>
      </c>
      <c r="P1315" s="100" t="s">
        <v>2192</v>
      </c>
      <c r="Q1315" s="97" t="e">
        <v>#N/A</v>
      </c>
      <c r="R1315" s="97" t="e">
        <v>#N/A</v>
      </c>
      <c r="S1315" s="99" t="e">
        <v>#N/A</v>
      </c>
      <c r="T1315" s="99"/>
    </row>
    <row r="1316" spans="1:20" ht="24" hidden="1">
      <c r="A1316" s="81">
        <v>1311</v>
      </c>
      <c r="B1316" s="82" t="s">
        <v>2428</v>
      </c>
      <c r="C1316" s="85" t="s">
        <v>415</v>
      </c>
      <c r="D1316" s="86" t="s">
        <v>97</v>
      </c>
      <c r="E1316" s="86" t="s">
        <v>18</v>
      </c>
      <c r="F1316" s="86" t="s">
        <v>23</v>
      </c>
      <c r="G1316" s="86" t="s">
        <v>25</v>
      </c>
      <c r="H1316" s="86" t="s">
        <v>92</v>
      </c>
      <c r="I1316" s="86" t="s">
        <v>49</v>
      </c>
      <c r="J1316" s="86" t="s">
        <v>112</v>
      </c>
      <c r="K1316" s="86">
        <v>1</v>
      </c>
      <c r="L1316" s="86" t="s">
        <v>79</v>
      </c>
      <c r="M1316" s="86"/>
      <c r="N1316" s="86"/>
      <c r="O1316" s="81" t="s">
        <v>2428</v>
      </c>
      <c r="P1316" s="100" t="s">
        <v>2192</v>
      </c>
      <c r="Q1316" s="97" t="e">
        <v>#N/A</v>
      </c>
      <c r="R1316" s="97" t="e">
        <v>#N/A</v>
      </c>
      <c r="S1316" s="99" t="e">
        <v>#N/A</v>
      </c>
      <c r="T1316" s="99"/>
    </row>
    <row r="1317" spans="1:20" ht="13.2" hidden="1">
      <c r="A1317" s="81">
        <v>1312</v>
      </c>
      <c r="B1317" s="82" t="s">
        <v>2429</v>
      </c>
      <c r="C1317" s="85" t="s">
        <v>416</v>
      </c>
      <c r="D1317" s="86" t="s">
        <v>108</v>
      </c>
      <c r="E1317" s="86" t="s">
        <v>18</v>
      </c>
      <c r="F1317" s="86" t="s">
        <v>23</v>
      </c>
      <c r="G1317" s="86" t="s">
        <v>25</v>
      </c>
      <c r="H1317" s="86" t="s">
        <v>93</v>
      </c>
      <c r="I1317" s="86" t="s">
        <v>109</v>
      </c>
      <c r="J1317" s="86" t="s">
        <v>111</v>
      </c>
      <c r="K1317" s="86">
        <v>1</v>
      </c>
      <c r="L1317" s="86" t="s">
        <v>50</v>
      </c>
      <c r="M1317" s="86" t="s">
        <v>139</v>
      </c>
      <c r="N1317" s="86"/>
      <c r="O1317" s="81" t="s">
        <v>2429</v>
      </c>
      <c r="P1317" s="100" t="s">
        <v>2192</v>
      </c>
      <c r="Q1317" s="97" t="e">
        <v>#N/A</v>
      </c>
      <c r="R1317" s="97" t="e">
        <v>#N/A</v>
      </c>
      <c r="S1317" s="99" t="e">
        <v>#N/A</v>
      </c>
      <c r="T1317" s="99"/>
    </row>
    <row r="1318" spans="1:20" ht="24" hidden="1">
      <c r="A1318" s="81">
        <v>1313</v>
      </c>
      <c r="B1318" s="82" t="s">
        <v>2430</v>
      </c>
      <c r="C1318" s="85" t="s">
        <v>417</v>
      </c>
      <c r="D1318" s="86" t="s">
        <v>108</v>
      </c>
      <c r="E1318" s="86" t="s">
        <v>18</v>
      </c>
      <c r="F1318" s="86" t="s">
        <v>23</v>
      </c>
      <c r="G1318" s="86" t="s">
        <v>25</v>
      </c>
      <c r="H1318" s="86" t="s">
        <v>93</v>
      </c>
      <c r="I1318" s="86" t="s">
        <v>109</v>
      </c>
      <c r="J1318" s="86" t="s">
        <v>111</v>
      </c>
      <c r="K1318" s="86">
        <v>1</v>
      </c>
      <c r="L1318" s="86" t="s">
        <v>50</v>
      </c>
      <c r="M1318" s="86"/>
      <c r="N1318" s="86"/>
      <c r="O1318" s="81" t="s">
        <v>2430</v>
      </c>
      <c r="P1318" s="100" t="s">
        <v>2192</v>
      </c>
      <c r="Q1318" s="97" t="e">
        <v>#N/A</v>
      </c>
      <c r="R1318" s="97" t="e">
        <v>#N/A</v>
      </c>
      <c r="S1318" s="99" t="e">
        <v>#N/A</v>
      </c>
      <c r="T1318" s="99"/>
    </row>
    <row r="1319" spans="1:20" ht="24" hidden="1">
      <c r="A1319" s="81">
        <v>1314</v>
      </c>
      <c r="B1319" s="82" t="s">
        <v>2431</v>
      </c>
      <c r="C1319" s="85" t="s">
        <v>369</v>
      </c>
      <c r="D1319" s="86" t="s">
        <v>95</v>
      </c>
      <c r="E1319" s="86" t="s">
        <v>18</v>
      </c>
      <c r="F1319" s="86" t="s">
        <v>27</v>
      </c>
      <c r="G1319" s="86" t="s">
        <v>29</v>
      </c>
      <c r="H1319" s="86" t="s">
        <v>93</v>
      </c>
      <c r="I1319" s="86" t="s">
        <v>49</v>
      </c>
      <c r="J1319" s="86" t="s">
        <v>113</v>
      </c>
      <c r="K1319" s="86">
        <v>1</v>
      </c>
      <c r="L1319" s="86" t="s">
        <v>57</v>
      </c>
      <c r="M1319" s="86"/>
      <c r="N1319" s="86"/>
      <c r="O1319" s="81" t="s">
        <v>2431</v>
      </c>
      <c r="P1319" s="100" t="s">
        <v>2192</v>
      </c>
      <c r="Q1319" s="97" t="e">
        <v>#N/A</v>
      </c>
      <c r="R1319" s="97" t="e">
        <v>#N/A</v>
      </c>
      <c r="S1319" s="99" t="e">
        <v>#N/A</v>
      </c>
      <c r="T1319" s="99"/>
    </row>
    <row r="1320" spans="1:20" ht="24" hidden="1">
      <c r="A1320" s="81">
        <v>1315</v>
      </c>
      <c r="B1320" s="82" t="s">
        <v>2432</v>
      </c>
      <c r="C1320" s="85" t="s">
        <v>369</v>
      </c>
      <c r="D1320" s="86" t="s">
        <v>95</v>
      </c>
      <c r="E1320" s="86" t="s">
        <v>18</v>
      </c>
      <c r="F1320" s="86" t="s">
        <v>27</v>
      </c>
      <c r="G1320" s="86" t="s">
        <v>29</v>
      </c>
      <c r="H1320" s="86" t="s">
        <v>93</v>
      </c>
      <c r="I1320" s="86" t="s">
        <v>49</v>
      </c>
      <c r="J1320" s="86" t="s">
        <v>113</v>
      </c>
      <c r="K1320" s="86">
        <v>1</v>
      </c>
      <c r="L1320" s="86" t="s">
        <v>59</v>
      </c>
      <c r="M1320" s="86"/>
      <c r="N1320" s="86"/>
      <c r="O1320" s="81" t="s">
        <v>2432</v>
      </c>
      <c r="P1320" s="100" t="s">
        <v>2192</v>
      </c>
      <c r="Q1320" s="97" t="e">
        <v>#N/A</v>
      </c>
      <c r="R1320" s="97" t="e">
        <v>#N/A</v>
      </c>
      <c r="S1320" s="99" t="e">
        <v>#N/A</v>
      </c>
      <c r="T1320" s="99"/>
    </row>
    <row r="1321" spans="1:20" ht="24" hidden="1">
      <c r="A1321" s="81">
        <v>1316</v>
      </c>
      <c r="B1321" s="82" t="s">
        <v>2433</v>
      </c>
      <c r="C1321" s="85" t="s">
        <v>369</v>
      </c>
      <c r="D1321" s="86" t="s">
        <v>95</v>
      </c>
      <c r="E1321" s="86" t="s">
        <v>18</v>
      </c>
      <c r="F1321" s="86" t="s">
        <v>27</v>
      </c>
      <c r="G1321" s="86" t="s">
        <v>29</v>
      </c>
      <c r="H1321" s="86" t="s">
        <v>93</v>
      </c>
      <c r="I1321" s="86" t="s">
        <v>49</v>
      </c>
      <c r="J1321" s="86" t="s">
        <v>113</v>
      </c>
      <c r="K1321" s="86">
        <v>1</v>
      </c>
      <c r="L1321" s="86" t="s">
        <v>69</v>
      </c>
      <c r="M1321" s="86"/>
      <c r="N1321" s="86"/>
      <c r="O1321" s="81" t="s">
        <v>2433</v>
      </c>
      <c r="P1321" s="100" t="s">
        <v>2192</v>
      </c>
      <c r="Q1321" s="97" t="e">
        <v>#N/A</v>
      </c>
      <c r="R1321" s="97" t="e">
        <v>#N/A</v>
      </c>
      <c r="S1321" s="99" t="e">
        <v>#N/A</v>
      </c>
      <c r="T1321" s="99"/>
    </row>
    <row r="1322" spans="1:20" ht="24" hidden="1">
      <c r="A1322" s="81">
        <v>1317</v>
      </c>
      <c r="B1322" s="82" t="s">
        <v>2434</v>
      </c>
      <c r="C1322" s="85" t="s">
        <v>369</v>
      </c>
      <c r="D1322" s="86" t="s">
        <v>108</v>
      </c>
      <c r="E1322" s="86" t="s">
        <v>18</v>
      </c>
      <c r="F1322" s="86" t="s">
        <v>27</v>
      </c>
      <c r="G1322" s="86" t="s">
        <v>29</v>
      </c>
      <c r="H1322" s="86" t="s">
        <v>93</v>
      </c>
      <c r="I1322" s="86" t="s">
        <v>109</v>
      </c>
      <c r="J1322" s="86" t="s">
        <v>113</v>
      </c>
      <c r="K1322" s="86">
        <v>1</v>
      </c>
      <c r="L1322" s="86" t="s">
        <v>83</v>
      </c>
      <c r="M1322" s="86"/>
      <c r="N1322" s="86"/>
      <c r="O1322" s="81" t="s">
        <v>2434</v>
      </c>
      <c r="P1322" s="100" t="s">
        <v>2192</v>
      </c>
      <c r="Q1322" s="97" t="e">
        <v>#N/A</v>
      </c>
      <c r="R1322" s="97" t="e">
        <v>#N/A</v>
      </c>
      <c r="S1322" s="99" t="e">
        <v>#N/A</v>
      </c>
      <c r="T1322" s="99"/>
    </row>
    <row r="1323" spans="1:20" ht="24" hidden="1">
      <c r="A1323" s="81">
        <v>1318</v>
      </c>
      <c r="B1323" s="82" t="s">
        <v>2435</v>
      </c>
      <c r="C1323" s="85" t="s">
        <v>369</v>
      </c>
      <c r="D1323" s="86" t="s">
        <v>95</v>
      </c>
      <c r="E1323" s="86" t="s">
        <v>18</v>
      </c>
      <c r="F1323" s="86" t="s">
        <v>27</v>
      </c>
      <c r="G1323" s="86" t="s">
        <v>29</v>
      </c>
      <c r="H1323" s="86" t="s">
        <v>93</v>
      </c>
      <c r="I1323" s="86" t="s">
        <v>49</v>
      </c>
      <c r="J1323" s="86" t="s">
        <v>113</v>
      </c>
      <c r="K1323" s="86">
        <v>1</v>
      </c>
      <c r="L1323" s="86" t="s">
        <v>86</v>
      </c>
      <c r="M1323" s="86"/>
      <c r="N1323" s="86"/>
      <c r="O1323" s="81" t="s">
        <v>2435</v>
      </c>
      <c r="P1323" s="100" t="s">
        <v>2192</v>
      </c>
      <c r="Q1323" s="97" t="e">
        <v>#N/A</v>
      </c>
      <c r="R1323" s="97" t="e">
        <v>#N/A</v>
      </c>
      <c r="S1323" s="99" t="e">
        <v>#N/A</v>
      </c>
      <c r="T1323" s="99"/>
    </row>
    <row r="1324" spans="1:20" ht="24" hidden="1">
      <c r="A1324" s="81">
        <v>1319</v>
      </c>
      <c r="B1324" s="82" t="s">
        <v>2436</v>
      </c>
      <c r="C1324" s="85" t="s">
        <v>369</v>
      </c>
      <c r="D1324" s="86" t="s">
        <v>95</v>
      </c>
      <c r="E1324" s="86" t="s">
        <v>18</v>
      </c>
      <c r="F1324" s="86" t="s">
        <v>27</v>
      </c>
      <c r="G1324" s="86" t="s">
        <v>29</v>
      </c>
      <c r="H1324" s="86" t="s">
        <v>92</v>
      </c>
      <c r="I1324" s="86" t="s">
        <v>49</v>
      </c>
      <c r="J1324" s="86" t="s">
        <v>113</v>
      </c>
      <c r="K1324" s="86">
        <v>1</v>
      </c>
      <c r="L1324" s="86" t="s">
        <v>57</v>
      </c>
      <c r="M1324" s="86"/>
      <c r="N1324" s="86"/>
      <c r="O1324" s="81" t="s">
        <v>2436</v>
      </c>
      <c r="P1324" s="100" t="s">
        <v>2192</v>
      </c>
      <c r="Q1324" s="97" t="e">
        <v>#N/A</v>
      </c>
      <c r="R1324" s="97" t="e">
        <v>#N/A</v>
      </c>
      <c r="S1324" s="99" t="e">
        <v>#N/A</v>
      </c>
      <c r="T1324" s="99"/>
    </row>
    <row r="1325" spans="1:20" ht="24" hidden="1">
      <c r="A1325" s="81">
        <v>1320</v>
      </c>
      <c r="B1325" s="82" t="s">
        <v>2437</v>
      </c>
      <c r="C1325" s="85" t="s">
        <v>369</v>
      </c>
      <c r="D1325" s="86" t="s">
        <v>95</v>
      </c>
      <c r="E1325" s="86" t="s">
        <v>18</v>
      </c>
      <c r="F1325" s="86" t="s">
        <v>27</v>
      </c>
      <c r="G1325" s="86" t="s">
        <v>29</v>
      </c>
      <c r="H1325" s="86" t="s">
        <v>92</v>
      </c>
      <c r="I1325" s="86" t="s">
        <v>49</v>
      </c>
      <c r="J1325" s="86" t="s">
        <v>113</v>
      </c>
      <c r="K1325" s="86">
        <v>1</v>
      </c>
      <c r="L1325" s="86" t="s">
        <v>59</v>
      </c>
      <c r="M1325" s="86"/>
      <c r="N1325" s="86"/>
      <c r="O1325" s="81" t="s">
        <v>2437</v>
      </c>
      <c r="P1325" s="100" t="s">
        <v>2192</v>
      </c>
      <c r="Q1325" s="97" t="e">
        <v>#N/A</v>
      </c>
      <c r="R1325" s="97" t="e">
        <v>#N/A</v>
      </c>
      <c r="S1325" s="99" t="e">
        <v>#N/A</v>
      </c>
      <c r="T1325" s="99"/>
    </row>
    <row r="1326" spans="1:20" ht="24" hidden="1">
      <c r="A1326" s="81">
        <v>1321</v>
      </c>
      <c r="B1326" s="82" t="s">
        <v>2438</v>
      </c>
      <c r="C1326" s="85" t="s">
        <v>369</v>
      </c>
      <c r="D1326" s="86" t="s">
        <v>95</v>
      </c>
      <c r="E1326" s="86" t="s">
        <v>18</v>
      </c>
      <c r="F1326" s="86" t="s">
        <v>27</v>
      </c>
      <c r="G1326" s="86" t="s">
        <v>29</v>
      </c>
      <c r="H1326" s="86" t="s">
        <v>92</v>
      </c>
      <c r="I1326" s="86" t="s">
        <v>49</v>
      </c>
      <c r="J1326" s="86" t="s">
        <v>112</v>
      </c>
      <c r="K1326" s="86">
        <v>1</v>
      </c>
      <c r="L1326" s="86" t="s">
        <v>72</v>
      </c>
      <c r="M1326" s="86"/>
      <c r="N1326" s="86"/>
      <c r="O1326" s="81" t="s">
        <v>2438</v>
      </c>
      <c r="P1326" s="100" t="s">
        <v>2192</v>
      </c>
      <c r="Q1326" s="97" t="e">
        <v>#N/A</v>
      </c>
      <c r="R1326" s="97" t="e">
        <v>#N/A</v>
      </c>
      <c r="S1326" s="99" t="e">
        <v>#N/A</v>
      </c>
      <c r="T1326" s="99"/>
    </row>
    <row r="1327" spans="1:20" ht="24" hidden="1">
      <c r="A1327" s="81">
        <v>1322</v>
      </c>
      <c r="B1327" s="82" t="s">
        <v>2439</v>
      </c>
      <c r="C1327" s="85" t="s">
        <v>369</v>
      </c>
      <c r="D1327" s="86" t="s">
        <v>95</v>
      </c>
      <c r="E1327" s="86" t="s">
        <v>18</v>
      </c>
      <c r="F1327" s="86" t="s">
        <v>27</v>
      </c>
      <c r="G1327" s="86" t="s">
        <v>29</v>
      </c>
      <c r="H1327" s="86" t="s">
        <v>92</v>
      </c>
      <c r="I1327" s="86" t="s">
        <v>49</v>
      </c>
      <c r="J1327" s="86" t="s">
        <v>113</v>
      </c>
      <c r="K1327" s="86">
        <v>2</v>
      </c>
      <c r="L1327" s="86" t="s">
        <v>50</v>
      </c>
      <c r="M1327" s="86"/>
      <c r="N1327" s="86"/>
      <c r="O1327" s="81" t="s">
        <v>2439</v>
      </c>
      <c r="P1327" s="100" t="s">
        <v>2192</v>
      </c>
      <c r="Q1327" s="97" t="e">
        <v>#N/A</v>
      </c>
      <c r="R1327" s="97" t="e">
        <v>#N/A</v>
      </c>
      <c r="S1327" s="99" t="e">
        <v>#N/A</v>
      </c>
      <c r="T1327" s="99"/>
    </row>
    <row r="1328" spans="1:20" ht="24" hidden="1">
      <c r="A1328" s="81">
        <v>1323</v>
      </c>
      <c r="B1328" s="82" t="s">
        <v>2440</v>
      </c>
      <c r="C1328" s="85" t="s">
        <v>369</v>
      </c>
      <c r="D1328" s="86" t="s">
        <v>95</v>
      </c>
      <c r="E1328" s="86" t="s">
        <v>18</v>
      </c>
      <c r="F1328" s="86" t="s">
        <v>27</v>
      </c>
      <c r="G1328" s="86" t="s">
        <v>29</v>
      </c>
      <c r="H1328" s="86" t="s">
        <v>92</v>
      </c>
      <c r="I1328" s="86" t="s">
        <v>49</v>
      </c>
      <c r="J1328" s="86" t="s">
        <v>113</v>
      </c>
      <c r="K1328" s="86">
        <v>1</v>
      </c>
      <c r="L1328" s="86" t="s">
        <v>77</v>
      </c>
      <c r="M1328" s="86"/>
      <c r="N1328" s="86"/>
      <c r="O1328" s="81" t="s">
        <v>2440</v>
      </c>
      <c r="P1328" s="100" t="s">
        <v>2192</v>
      </c>
      <c r="Q1328" s="97" t="e">
        <v>#N/A</v>
      </c>
      <c r="R1328" s="97" t="e">
        <v>#N/A</v>
      </c>
      <c r="S1328" s="99" t="e">
        <v>#N/A</v>
      </c>
      <c r="T1328" s="99"/>
    </row>
    <row r="1329" spans="1:21" ht="24" hidden="1">
      <c r="A1329" s="81">
        <v>1324</v>
      </c>
      <c r="B1329" s="82" t="s">
        <v>2441</v>
      </c>
      <c r="C1329" s="85" t="s">
        <v>369</v>
      </c>
      <c r="D1329" s="86" t="s">
        <v>95</v>
      </c>
      <c r="E1329" s="86" t="s">
        <v>18</v>
      </c>
      <c r="F1329" s="86" t="s">
        <v>27</v>
      </c>
      <c r="G1329" s="86" t="s">
        <v>29</v>
      </c>
      <c r="H1329" s="86" t="s">
        <v>92</v>
      </c>
      <c r="I1329" s="86" t="s">
        <v>49</v>
      </c>
      <c r="J1329" s="86" t="s">
        <v>112</v>
      </c>
      <c r="K1329" s="86">
        <v>1</v>
      </c>
      <c r="L1329" s="86" t="s">
        <v>77</v>
      </c>
      <c r="M1329" s="86"/>
      <c r="N1329" s="86"/>
      <c r="O1329" s="81" t="s">
        <v>2441</v>
      </c>
      <c r="P1329" s="100" t="s">
        <v>2192</v>
      </c>
      <c r="Q1329" s="97" t="e">
        <v>#N/A</v>
      </c>
      <c r="R1329" s="97" t="e">
        <v>#N/A</v>
      </c>
      <c r="S1329" s="99" t="e">
        <v>#N/A</v>
      </c>
      <c r="T1329" s="99"/>
    </row>
    <row r="1330" spans="1:21" ht="24" hidden="1">
      <c r="A1330" s="81">
        <v>1325</v>
      </c>
      <c r="B1330" s="82" t="s">
        <v>2442</v>
      </c>
      <c r="C1330" s="85" t="s">
        <v>369</v>
      </c>
      <c r="D1330" s="86" t="s">
        <v>97</v>
      </c>
      <c r="E1330" s="86" t="s">
        <v>18</v>
      </c>
      <c r="F1330" s="86" t="s">
        <v>27</v>
      </c>
      <c r="G1330" s="86" t="s">
        <v>29</v>
      </c>
      <c r="H1330" s="86" t="s">
        <v>92</v>
      </c>
      <c r="I1330" s="86" t="s">
        <v>49</v>
      </c>
      <c r="J1330" s="86" t="s">
        <v>113</v>
      </c>
      <c r="K1330" s="86">
        <v>1</v>
      </c>
      <c r="L1330" s="86" t="s">
        <v>77</v>
      </c>
      <c r="M1330" s="86"/>
      <c r="N1330" s="86"/>
      <c r="O1330" s="81" t="s">
        <v>2442</v>
      </c>
      <c r="P1330" s="100" t="s">
        <v>2192</v>
      </c>
      <c r="Q1330" s="97" t="e">
        <v>#N/A</v>
      </c>
      <c r="R1330" s="97" t="e">
        <v>#N/A</v>
      </c>
      <c r="S1330" s="99" t="e">
        <v>#N/A</v>
      </c>
      <c r="T1330" s="99"/>
    </row>
    <row r="1331" spans="1:21" ht="24" hidden="1">
      <c r="A1331" s="81">
        <v>1326</v>
      </c>
      <c r="B1331" s="82" t="s">
        <v>2443</v>
      </c>
      <c r="C1331" s="85" t="s">
        <v>369</v>
      </c>
      <c r="D1331" s="86" t="s">
        <v>95</v>
      </c>
      <c r="E1331" s="86" t="s">
        <v>18</v>
      </c>
      <c r="F1331" s="86" t="s">
        <v>27</v>
      </c>
      <c r="G1331" s="86" t="s">
        <v>29</v>
      </c>
      <c r="H1331" s="86" t="s">
        <v>91</v>
      </c>
      <c r="I1331" s="86" t="s">
        <v>49</v>
      </c>
      <c r="J1331" s="86" t="s">
        <v>113</v>
      </c>
      <c r="K1331" s="86">
        <v>1</v>
      </c>
      <c r="L1331" s="86" t="s">
        <v>50</v>
      </c>
      <c r="M1331" s="86"/>
      <c r="N1331" s="86"/>
      <c r="O1331" s="81" t="s">
        <v>2443</v>
      </c>
      <c r="P1331" s="100" t="s">
        <v>2192</v>
      </c>
      <c r="Q1331" s="97" t="e">
        <v>#N/A</v>
      </c>
      <c r="R1331" s="97" t="e">
        <v>#N/A</v>
      </c>
      <c r="S1331" s="99" t="e">
        <v>#N/A</v>
      </c>
      <c r="T1331" s="99"/>
    </row>
    <row r="1332" spans="1:21" ht="60" hidden="1">
      <c r="A1332" s="81">
        <v>1327</v>
      </c>
      <c r="B1332" s="82" t="s">
        <v>2444</v>
      </c>
      <c r="C1332" s="85" t="s">
        <v>383</v>
      </c>
      <c r="D1332" s="86" t="s">
        <v>95</v>
      </c>
      <c r="E1332" s="86" t="s">
        <v>18</v>
      </c>
      <c r="F1332" s="86" t="s">
        <v>27</v>
      </c>
      <c r="G1332" s="86" t="s">
        <v>30</v>
      </c>
      <c r="H1332" s="86" t="s">
        <v>92</v>
      </c>
      <c r="I1332" s="86" t="s">
        <v>49</v>
      </c>
      <c r="J1332" s="86" t="s">
        <v>112</v>
      </c>
      <c r="K1332" s="86">
        <v>1</v>
      </c>
      <c r="L1332" s="86" t="s">
        <v>59</v>
      </c>
      <c r="M1332" s="86"/>
      <c r="N1332" s="86"/>
      <c r="O1332" s="81" t="s">
        <v>2444</v>
      </c>
      <c r="P1332" s="100" t="s">
        <v>2192</v>
      </c>
      <c r="Q1332" s="97" t="e">
        <v>#N/A</v>
      </c>
      <c r="R1332" s="97" t="e">
        <v>#N/A</v>
      </c>
      <c r="S1332" s="99" t="e">
        <v>#N/A</v>
      </c>
      <c r="T1332" s="99"/>
      <c r="U1332" s="1">
        <v>27</v>
      </c>
    </row>
    <row r="1333" spans="1:21" ht="60" hidden="1">
      <c r="A1333" s="81">
        <v>1328</v>
      </c>
      <c r="B1333" s="82" t="s">
        <v>2445</v>
      </c>
      <c r="C1333" s="85" t="s">
        <v>383</v>
      </c>
      <c r="D1333" s="86" t="s">
        <v>95</v>
      </c>
      <c r="E1333" s="86" t="s">
        <v>18</v>
      </c>
      <c r="F1333" s="86" t="s">
        <v>27</v>
      </c>
      <c r="G1333" s="86" t="s">
        <v>30</v>
      </c>
      <c r="H1333" s="86" t="s">
        <v>92</v>
      </c>
      <c r="I1333" s="86" t="s">
        <v>49</v>
      </c>
      <c r="J1333" s="86" t="s">
        <v>112</v>
      </c>
      <c r="K1333" s="86">
        <v>1</v>
      </c>
      <c r="L1333" s="86" t="s">
        <v>50</v>
      </c>
      <c r="M1333" s="86"/>
      <c r="N1333" s="86"/>
      <c r="O1333" s="81" t="s">
        <v>2445</v>
      </c>
      <c r="P1333" s="100" t="s">
        <v>2192</v>
      </c>
      <c r="Q1333" s="97" t="e">
        <v>#N/A</v>
      </c>
      <c r="R1333" s="97" t="e">
        <v>#N/A</v>
      </c>
      <c r="S1333" s="99" t="e">
        <v>#N/A</v>
      </c>
      <c r="T1333" s="99"/>
    </row>
    <row r="1334" spans="1:21" ht="36" hidden="1">
      <c r="A1334" s="81">
        <v>1329</v>
      </c>
      <c r="B1334" s="82" t="s">
        <v>2446</v>
      </c>
      <c r="C1334" s="85" t="s">
        <v>384</v>
      </c>
      <c r="D1334" s="86" t="s">
        <v>95</v>
      </c>
      <c r="E1334" s="86" t="s">
        <v>18</v>
      </c>
      <c r="F1334" s="86" t="s">
        <v>27</v>
      </c>
      <c r="G1334" s="86" t="s">
        <v>30</v>
      </c>
      <c r="H1334" s="86" t="s">
        <v>92</v>
      </c>
      <c r="I1334" s="86" t="s">
        <v>49</v>
      </c>
      <c r="J1334" s="86" t="s">
        <v>112</v>
      </c>
      <c r="K1334" s="86">
        <v>1</v>
      </c>
      <c r="L1334" s="86" t="s">
        <v>77</v>
      </c>
      <c r="M1334" s="86"/>
      <c r="N1334" s="86"/>
      <c r="O1334" s="81" t="s">
        <v>2446</v>
      </c>
      <c r="P1334" s="100" t="s">
        <v>2192</v>
      </c>
      <c r="Q1334" s="97" t="e">
        <v>#N/A</v>
      </c>
      <c r="R1334" s="97" t="e">
        <v>#N/A</v>
      </c>
      <c r="S1334" s="99" t="e">
        <v>#N/A</v>
      </c>
      <c r="T1334" s="99"/>
    </row>
    <row r="1335" spans="1:21" ht="24" hidden="1">
      <c r="A1335" s="81">
        <v>1330</v>
      </c>
      <c r="B1335" s="82" t="s">
        <v>2447</v>
      </c>
      <c r="C1335" s="85" t="s">
        <v>385</v>
      </c>
      <c r="D1335" s="86" t="s">
        <v>95</v>
      </c>
      <c r="E1335" s="86" t="s">
        <v>18</v>
      </c>
      <c r="F1335" s="86" t="s">
        <v>27</v>
      </c>
      <c r="G1335" s="86" t="s">
        <v>30</v>
      </c>
      <c r="H1335" s="86" t="s">
        <v>93</v>
      </c>
      <c r="I1335" s="86" t="s">
        <v>49</v>
      </c>
      <c r="J1335" s="86" t="s">
        <v>112</v>
      </c>
      <c r="K1335" s="86">
        <v>1</v>
      </c>
      <c r="L1335" s="86" t="s">
        <v>57</v>
      </c>
      <c r="M1335" s="86"/>
      <c r="N1335" s="86"/>
      <c r="O1335" s="81" t="s">
        <v>2447</v>
      </c>
      <c r="P1335" s="100" t="s">
        <v>2192</v>
      </c>
      <c r="Q1335" s="97" t="e">
        <v>#N/A</v>
      </c>
      <c r="R1335" s="97" t="e">
        <v>#N/A</v>
      </c>
      <c r="S1335" s="99" t="e">
        <v>#N/A</v>
      </c>
      <c r="T1335" s="99"/>
    </row>
    <row r="1336" spans="1:21" ht="24" hidden="1">
      <c r="A1336" s="81">
        <v>1331</v>
      </c>
      <c r="B1336" s="82" t="s">
        <v>2448</v>
      </c>
      <c r="C1336" s="85" t="s">
        <v>385</v>
      </c>
      <c r="D1336" s="86" t="s">
        <v>95</v>
      </c>
      <c r="E1336" s="86" t="s">
        <v>18</v>
      </c>
      <c r="F1336" s="86" t="s">
        <v>27</v>
      </c>
      <c r="G1336" s="86" t="s">
        <v>30</v>
      </c>
      <c r="H1336" s="86" t="s">
        <v>93</v>
      </c>
      <c r="I1336" s="86" t="s">
        <v>49</v>
      </c>
      <c r="J1336" s="86" t="s">
        <v>112</v>
      </c>
      <c r="K1336" s="86">
        <v>1</v>
      </c>
      <c r="L1336" s="86" t="s">
        <v>59</v>
      </c>
      <c r="M1336" s="86"/>
      <c r="N1336" s="86"/>
      <c r="O1336" s="81" t="s">
        <v>2448</v>
      </c>
      <c r="P1336" s="100" t="s">
        <v>2192</v>
      </c>
      <c r="Q1336" s="97" t="e">
        <v>#N/A</v>
      </c>
      <c r="R1336" s="97" t="e">
        <v>#N/A</v>
      </c>
      <c r="S1336" s="99" t="e">
        <v>#N/A</v>
      </c>
      <c r="T1336" s="99"/>
    </row>
    <row r="1337" spans="1:21" ht="24" hidden="1">
      <c r="A1337" s="81">
        <v>1332</v>
      </c>
      <c r="B1337" s="82" t="s">
        <v>2449</v>
      </c>
      <c r="C1337" s="85" t="s">
        <v>386</v>
      </c>
      <c r="D1337" s="86" t="s">
        <v>95</v>
      </c>
      <c r="E1337" s="86" t="s">
        <v>18</v>
      </c>
      <c r="F1337" s="86" t="s">
        <v>27</v>
      </c>
      <c r="G1337" s="86" t="s">
        <v>30</v>
      </c>
      <c r="H1337" s="86" t="s">
        <v>93</v>
      </c>
      <c r="I1337" s="86" t="s">
        <v>49</v>
      </c>
      <c r="J1337" s="86" t="s">
        <v>112</v>
      </c>
      <c r="K1337" s="86">
        <v>1</v>
      </c>
      <c r="L1337" s="86" t="s">
        <v>59</v>
      </c>
      <c r="M1337" s="86"/>
      <c r="N1337" s="86"/>
      <c r="O1337" s="81" t="s">
        <v>2449</v>
      </c>
      <c r="P1337" s="100" t="s">
        <v>2192</v>
      </c>
      <c r="Q1337" s="97" t="e">
        <v>#N/A</v>
      </c>
      <c r="R1337" s="97" t="e">
        <v>#N/A</v>
      </c>
      <c r="S1337" s="99" t="e">
        <v>#N/A</v>
      </c>
      <c r="T1337" s="99"/>
    </row>
    <row r="1338" spans="1:21" ht="24" hidden="1">
      <c r="A1338" s="81">
        <v>1333</v>
      </c>
      <c r="B1338" s="82" t="s">
        <v>2450</v>
      </c>
      <c r="C1338" s="85" t="s">
        <v>386</v>
      </c>
      <c r="D1338" s="86" t="s">
        <v>95</v>
      </c>
      <c r="E1338" s="86" t="s">
        <v>18</v>
      </c>
      <c r="F1338" s="86" t="s">
        <v>27</v>
      </c>
      <c r="G1338" s="86" t="s">
        <v>30</v>
      </c>
      <c r="H1338" s="86" t="s">
        <v>93</v>
      </c>
      <c r="I1338" s="86" t="s">
        <v>49</v>
      </c>
      <c r="J1338" s="86" t="s">
        <v>111</v>
      </c>
      <c r="K1338" s="86">
        <v>1</v>
      </c>
      <c r="L1338" s="86" t="s">
        <v>59</v>
      </c>
      <c r="M1338" s="86"/>
      <c r="N1338" s="86">
        <v>1</v>
      </c>
      <c r="O1338" s="81" t="s">
        <v>2450</v>
      </c>
      <c r="P1338" s="100" t="s">
        <v>2192</v>
      </c>
      <c r="Q1338" s="97" t="e">
        <v>#N/A</v>
      </c>
      <c r="R1338" s="97" t="e">
        <v>#N/A</v>
      </c>
      <c r="S1338" s="99" t="e">
        <v>#N/A</v>
      </c>
      <c r="T1338" s="99"/>
    </row>
    <row r="1339" spans="1:21" ht="13.2" hidden="1">
      <c r="A1339" s="81">
        <v>1334</v>
      </c>
      <c r="B1339" s="82" t="s">
        <v>2451</v>
      </c>
      <c r="C1339" s="85" t="s">
        <v>346</v>
      </c>
      <c r="D1339" s="86" t="s">
        <v>94</v>
      </c>
      <c r="E1339" s="86" t="s">
        <v>18</v>
      </c>
      <c r="F1339" s="86" t="s">
        <v>19</v>
      </c>
      <c r="G1339" s="86" t="s">
        <v>22</v>
      </c>
      <c r="H1339" s="86" t="s">
        <v>92</v>
      </c>
      <c r="I1339" s="86" t="s">
        <v>49</v>
      </c>
      <c r="J1339" s="86" t="s">
        <v>113</v>
      </c>
      <c r="K1339" s="86">
        <v>1</v>
      </c>
      <c r="L1339" s="86" t="s">
        <v>50</v>
      </c>
      <c r="M1339" s="86"/>
      <c r="N1339" s="86"/>
      <c r="O1339" s="81" t="s">
        <v>2451</v>
      </c>
      <c r="P1339" s="100" t="s">
        <v>2192</v>
      </c>
      <c r="Q1339" s="97" t="e">
        <v>#N/A</v>
      </c>
      <c r="R1339" s="97" t="e">
        <v>#N/A</v>
      </c>
      <c r="S1339" s="99" t="e">
        <v>#N/A</v>
      </c>
      <c r="T1339" s="99"/>
    </row>
    <row r="1340" spans="1:21" ht="13.2" hidden="1">
      <c r="A1340" s="81">
        <v>1335</v>
      </c>
      <c r="B1340" s="82" t="s">
        <v>2452</v>
      </c>
      <c r="C1340" s="85" t="s">
        <v>346</v>
      </c>
      <c r="D1340" s="86" t="s">
        <v>94</v>
      </c>
      <c r="E1340" s="86" t="s">
        <v>18</v>
      </c>
      <c r="F1340" s="86" t="s">
        <v>19</v>
      </c>
      <c r="G1340" s="86" t="s">
        <v>22</v>
      </c>
      <c r="H1340" s="86" t="s">
        <v>93</v>
      </c>
      <c r="I1340" s="86" t="s">
        <v>49</v>
      </c>
      <c r="J1340" s="86" t="s">
        <v>113</v>
      </c>
      <c r="K1340" s="86">
        <v>5</v>
      </c>
      <c r="L1340" s="86" t="s">
        <v>50</v>
      </c>
      <c r="M1340" s="86"/>
      <c r="N1340" s="86"/>
      <c r="O1340" s="81" t="s">
        <v>2452</v>
      </c>
      <c r="P1340" s="100" t="s">
        <v>2192</v>
      </c>
      <c r="Q1340" s="97" t="e">
        <v>#N/A</v>
      </c>
      <c r="R1340" s="97" t="e">
        <v>#N/A</v>
      </c>
      <c r="S1340" s="99" t="e">
        <v>#N/A</v>
      </c>
      <c r="T1340" s="99"/>
    </row>
    <row r="1341" spans="1:21" ht="13.2" hidden="1">
      <c r="A1341" s="81">
        <v>1336</v>
      </c>
      <c r="B1341" s="82" t="s">
        <v>2453</v>
      </c>
      <c r="C1341" s="85" t="s">
        <v>2454</v>
      </c>
      <c r="D1341" s="86" t="s">
        <v>108</v>
      </c>
      <c r="E1341" s="86" t="s">
        <v>2145</v>
      </c>
      <c r="F1341" s="86" t="s">
        <v>2455</v>
      </c>
      <c r="G1341" s="86" t="s">
        <v>713</v>
      </c>
      <c r="H1341" s="86" t="s">
        <v>93</v>
      </c>
      <c r="I1341" s="86" t="s">
        <v>109</v>
      </c>
      <c r="J1341" s="86" t="s">
        <v>111</v>
      </c>
      <c r="K1341" s="86">
        <v>1</v>
      </c>
      <c r="L1341" s="86" t="s">
        <v>50</v>
      </c>
      <c r="M1341" s="86" t="s">
        <v>139</v>
      </c>
      <c r="N1341" s="86">
        <v>1</v>
      </c>
      <c r="O1341" s="81" t="s">
        <v>2453</v>
      </c>
      <c r="P1341" s="100" t="s">
        <v>2192</v>
      </c>
      <c r="Q1341" s="97" t="e">
        <v>#N/A</v>
      </c>
      <c r="R1341" s="97" t="e">
        <v>#N/A</v>
      </c>
      <c r="S1341" s="99" t="e">
        <v>#N/A</v>
      </c>
      <c r="T1341" s="99"/>
    </row>
    <row r="1342" spans="1:21" ht="39" hidden="1" customHeight="1">
      <c r="A1342" s="81">
        <v>1337</v>
      </c>
      <c r="B1342" s="82" t="s">
        <v>2456</v>
      </c>
      <c r="C1342" s="85" t="s">
        <v>2457</v>
      </c>
      <c r="D1342" s="86" t="s">
        <v>2458</v>
      </c>
      <c r="E1342" s="86" t="s">
        <v>2172</v>
      </c>
      <c r="F1342" s="86" t="s">
        <v>2459</v>
      </c>
      <c r="G1342" s="86" t="s">
        <v>2460</v>
      </c>
      <c r="H1342" s="86" t="s">
        <v>92</v>
      </c>
      <c r="I1342" s="86" t="s">
        <v>109</v>
      </c>
      <c r="J1342" s="86" t="s">
        <v>111</v>
      </c>
      <c r="K1342" s="86">
        <v>1</v>
      </c>
      <c r="L1342" s="86" t="s">
        <v>50</v>
      </c>
      <c r="M1342" s="86"/>
      <c r="N1342" s="86"/>
      <c r="O1342" s="81" t="s">
        <v>2456</v>
      </c>
      <c r="P1342" s="100" t="s">
        <v>2192</v>
      </c>
      <c r="Q1342" s="97" t="e">
        <v>#N/A</v>
      </c>
      <c r="R1342" s="97" t="e">
        <v>#N/A</v>
      </c>
      <c r="S1342" s="99" t="e">
        <v>#N/A</v>
      </c>
      <c r="T1342" s="99"/>
    </row>
    <row r="1343" spans="1:21" s="106" customFormat="1" ht="14.4" hidden="1">
      <c r="A1343" s="102"/>
      <c r="B1343" s="102"/>
      <c r="C1343" s="102"/>
      <c r="D1343" s="102"/>
      <c r="E1343" s="102"/>
      <c r="F1343" s="102"/>
      <c r="G1343" s="102"/>
      <c r="H1343" s="103"/>
      <c r="I1343" s="103"/>
      <c r="J1343" s="102"/>
      <c r="K1343" s="104">
        <f>SUM(K6:K1342)</f>
        <v>1561</v>
      </c>
      <c r="L1343" s="102"/>
      <c r="M1343" s="102"/>
      <c r="N1343" s="102"/>
      <c r="O1343" s="102"/>
      <c r="P1343" s="102"/>
      <c r="Q1343" s="97" t="e">
        <v>#N/A</v>
      </c>
      <c r="R1343" s="97" t="e">
        <v>#N/A</v>
      </c>
      <c r="S1343" s="99" t="e">
        <v>#N/A</v>
      </c>
      <c r="T1343" s="105"/>
    </row>
    <row r="1344" spans="1:21">
      <c r="N1344" s="1">
        <f>SUBTOTAL(9,N460:N1341)</f>
        <v>1</v>
      </c>
    </row>
  </sheetData>
  <autoFilter ref="A5:U1343" xr:uid="{1E6D6D6B-F8E0-4DD0-B824-F5FB8D4858EA}">
    <filterColumn colId="15">
      <filters>
        <filter val="Bloque 1"/>
      </filters>
    </filterColumn>
  </autoFilter>
  <mergeCells count="3">
    <mergeCell ref="A1:P1"/>
    <mergeCell ref="A2:P2"/>
    <mergeCell ref="A4:P4"/>
  </mergeCells>
  <conditionalFormatting sqref="B3 B5:B1048576">
    <cfRule type="duplicateValues" dxfId="0" priority="1"/>
  </conditionalFormatting>
  <printOptions horizontalCentered="1"/>
  <pageMargins left="0" right="0" top="0" bottom="0" header="0.31496062992125984" footer="0.31496062992125984"/>
  <pageSetup paperSize="8" scale="10" orientation="portrait" r:id="rId1"/>
  <rowBreaks count="1" manualBreakCount="1">
    <brk id="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 Total</vt:lpstr>
      <vt:lpstr>'Declaración responsable'!Área_de_impresión</vt:lpstr>
      <vt:lpstr>'Listado Total'!Área_de_impresión</vt:lpstr>
      <vt:lpstr>'Listado Total'!lista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Lucia Sánchez Simonet</cp:lastModifiedBy>
  <cp:lastPrinted>2022-07-21T16:14:36Z</cp:lastPrinted>
  <dcterms:created xsi:type="dcterms:W3CDTF">2022-04-04T08:15:52Z</dcterms:created>
  <dcterms:modified xsi:type="dcterms:W3CDTF">2022-07-27T07:34:14Z</dcterms:modified>
</cp:coreProperties>
</file>